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ейтинг 2 3 курси" sheetId="1" r:id="rId1"/>
    <sheet name="рейтинг 1 курс" sheetId="2" r:id="rId2"/>
  </sheets>
  <definedNames>
    <definedName name="_xlfn.BAHTTEXT" hidden="1">#NAME?</definedName>
    <definedName name="_xlnm._FilterDatabase" localSheetId="1" hidden="1">'рейтинг 1 курс'!$A$2:$H$33</definedName>
    <definedName name="_xlnm._FilterDatabase" localSheetId="0" hidden="1">'рейтинг 2 3 курси'!$A$2:$H$64</definedName>
    <definedName name="_xlnm.Print_Area" localSheetId="1">'рейтинг 1 курс'!$A$2:$H$33</definedName>
  </definedNames>
  <calcPr fullCalcOnLoad="1"/>
</workbook>
</file>

<file path=xl/sharedStrings.xml><?xml version="1.0" encoding="utf-8"?>
<sst xmlns="http://schemas.openxmlformats.org/spreadsheetml/2006/main" count="210" uniqueCount="109">
  <si>
    <t>Вітрянюк Аліна Юріївна</t>
  </si>
  <si>
    <t xml:space="preserve">Григорович Катерина Олегівна </t>
  </si>
  <si>
    <t>Гуральський Андрій Станіславович</t>
  </si>
  <si>
    <t>Джміль Катерина Михайлівна</t>
  </si>
  <si>
    <t>Зозуля Анастасія Святославівна</t>
  </si>
  <si>
    <t xml:space="preserve">Іщук Дарина Романівна </t>
  </si>
  <si>
    <t>Кирилова Марія Сергіївна</t>
  </si>
  <si>
    <t>Кисарчук Вероніка Олександрівна</t>
  </si>
  <si>
    <t>Корнійчук Анна Вікторівна</t>
  </si>
  <si>
    <t>Коротких Давид Юрійович</t>
  </si>
  <si>
    <t>Левковський Вадім Віталійович</t>
  </si>
  <si>
    <t>Мазур Анастасія Олександрівна</t>
  </si>
  <si>
    <t>Овсяннікова Тетяна Геннадіївна</t>
  </si>
  <si>
    <t>Панченко Юлія Андріївна</t>
  </si>
  <si>
    <t>Петрушина Аліна Ігорівна</t>
  </si>
  <si>
    <t>Ротаренко Христина Олегівна</t>
  </si>
  <si>
    <t>Смикалюк Ірина Володимирівна</t>
  </si>
  <si>
    <t>Смоголь Анастасія Русланівна</t>
  </si>
  <si>
    <t>Унгурян Мирослав Іванович</t>
  </si>
  <si>
    <t>Хильчук Максим Олександрович</t>
  </si>
  <si>
    <t>Хінцінський Юрій Олегович</t>
  </si>
  <si>
    <t>Шитіков Петро Олександрович</t>
  </si>
  <si>
    <t>№ зп</t>
  </si>
  <si>
    <t>ПІБ</t>
  </si>
  <si>
    <t>група</t>
  </si>
  <si>
    <t>Барчук Роман Вікторович</t>
  </si>
  <si>
    <t>Бондарчук Діана Сергіївна</t>
  </si>
  <si>
    <t>Воробйова Єлизавета Борисівна</t>
  </si>
  <si>
    <t>Гнатюк Вікторія Леонідівна</t>
  </si>
  <si>
    <t>Костенко Анна Олексіївна</t>
  </si>
  <si>
    <t>Кошова Анастасія Олегівна</t>
  </si>
  <si>
    <t>Маліванчук Марія Григорівна</t>
  </si>
  <si>
    <t>Огороднік Софія Вячеславівна</t>
  </si>
  <si>
    <t>Паламарчук Іван Петрович</t>
  </si>
  <si>
    <t>Панасюк Дар’я Сергіївна</t>
  </si>
  <si>
    <t>Печик Таїсія Андріївна</t>
  </si>
  <si>
    <t>Подобрій Катерина Василівна</t>
  </si>
  <si>
    <t>Порозінська Катерина Михайлівна</t>
  </si>
  <si>
    <t>Савчук Ольга Костянтинівна</t>
  </si>
  <si>
    <t>Семенюк Роман Васильович</t>
  </si>
  <si>
    <t>Степанкова Марія Миколаївна</t>
  </si>
  <si>
    <t>Чернюк Вікторія Вадимівна</t>
  </si>
  <si>
    <t>21ф</t>
  </si>
  <si>
    <t>Біла Вікторія Вікторівна</t>
  </si>
  <si>
    <t>Валюк Олександр Миколайович</t>
  </si>
  <si>
    <t>Галуза Михайло Сергійович</t>
  </si>
  <si>
    <t>Іщук Юлія Ігорівна</t>
  </si>
  <si>
    <t>Ляшук Вікторія Олександрівна</t>
  </si>
  <si>
    <t>Пархомчук Марія Миколаївна</t>
  </si>
  <si>
    <t>Пасічник Наталія Миколаївна</t>
  </si>
  <si>
    <t>Рудомьотов Кирило Дмитрович</t>
  </si>
  <si>
    <t>Струтовський Владислав Сергійович</t>
  </si>
  <si>
    <t>Ситниченко Андрій Анатолійович</t>
  </si>
  <si>
    <t>31ф</t>
  </si>
  <si>
    <t>Дод бал %</t>
  </si>
  <si>
    <t>соц. стип</t>
  </si>
  <si>
    <t>Додатковий бал (%)</t>
  </si>
  <si>
    <t>Герасимчук Валерія Олександрівна</t>
  </si>
  <si>
    <t>Осіпова Ілона Леонідівна</t>
  </si>
  <si>
    <t>Агеєва Аліна Юріївна</t>
  </si>
  <si>
    <t>Білоус Дарина Сергіївна</t>
  </si>
  <si>
    <t>Бортник Софія Сергіївна</t>
  </si>
  <si>
    <t>Величко Ірина Валентинівна</t>
  </si>
  <si>
    <t>Величко Марина Валентинівна</t>
  </si>
  <si>
    <t>Вишневська Дар’я Олександрівна</t>
  </si>
  <si>
    <t>Вітусевич Анастасія Вікторівна</t>
  </si>
  <si>
    <t>Вознюк Денис Вікторович</t>
  </si>
  <si>
    <t>Глібко Вікторія Юріївна</t>
  </si>
  <si>
    <t>Грабовська Дарина Олегівна</t>
  </si>
  <si>
    <t>Денисюк Максім Сергійович</t>
  </si>
  <si>
    <t>Дончук Анастасія Анатоліївна</t>
  </si>
  <si>
    <t>Дячок Діана Вікторівна</t>
  </si>
  <si>
    <t>Клімова Анастасія Юріївна</t>
  </si>
  <si>
    <t>Корчинська Дарина Михайлівна</t>
  </si>
  <si>
    <t>Кримко Олена Миколаївна</t>
  </si>
  <si>
    <t>Кудирко Аліна Миколаївна</t>
  </si>
  <si>
    <t xml:space="preserve">Левчук Ярослава Вікторівна </t>
  </si>
  <si>
    <t>Лещенко Єлізавета Віталіївна</t>
  </si>
  <si>
    <t>Лук’янчук Анастасія Миколаївна</t>
  </si>
  <si>
    <t>Міновалова Єлізавета Олександрівна</t>
  </si>
  <si>
    <t>Новицька Вероніка Максимівна</t>
  </si>
  <si>
    <t>Пагер Олександра Іванівна</t>
  </si>
  <si>
    <t>Поліщук Ірина Олександрівна</t>
  </si>
  <si>
    <t>Сірош Діана Олегівна</t>
  </si>
  <si>
    <t>Слуцька Єлізавета Валеріївна</t>
  </si>
  <si>
    <t>Солтик Діана Олександрівна</t>
  </si>
  <si>
    <t>Швець Ольга Володимирівна</t>
  </si>
  <si>
    <t>Шевченко Дарія Валеріївна</t>
  </si>
  <si>
    <t>Ярмолюк Анастасія Юріївна</t>
  </si>
  <si>
    <t>дод. бал</t>
  </si>
  <si>
    <t>Заг. бал</t>
  </si>
  <si>
    <t>соц.стип</t>
  </si>
  <si>
    <t>Мартинюк Вікторія Олександрівна</t>
  </si>
  <si>
    <t>сер.бал</t>
  </si>
  <si>
    <t>заг. бал</t>
  </si>
  <si>
    <t>сер  бал</t>
  </si>
  <si>
    <t>соц. стип.</t>
  </si>
  <si>
    <t>Стипендія у підвищеному розмірі</t>
  </si>
  <si>
    <t>Ординарна (звичайна) стипендія</t>
  </si>
  <si>
    <t>Загоруйко Марія Андріївна</t>
  </si>
  <si>
    <t>Серпіянов Владислав Сергійович</t>
  </si>
  <si>
    <t>Старжинська Валерія Володимирівна</t>
  </si>
  <si>
    <t>Кулик Олександра Вадимівна</t>
  </si>
  <si>
    <t>Митюк Анастасія Юріївна</t>
  </si>
  <si>
    <t>Колотніцька Аліна Володимирівна</t>
  </si>
  <si>
    <t>Міхніцька Тетяна Олександрівна</t>
  </si>
  <si>
    <t>Ольшевський Олександр Олександрович</t>
  </si>
  <si>
    <t>41ф</t>
  </si>
  <si>
    <t>42ф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</si>
</sst>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_(* #,##0.0_);_(* \(#,##0.0\);_(* &quot;-&quot;??_);_(@_)"/>
    <numFmt numFmtId="190" formatCode="_(* #,##0_);_(* \(#,##0\);_(* &quot;-&quot;??_);_(@_)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00"/>
    <numFmt numFmtId="196" formatCode="0.0000"/>
    <numFmt numFmtId="197" formatCode="0.000"/>
  </numFmts>
  <fonts count="4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6" borderId="10" xfId="0" applyFont="1" applyFill="1" applyBorder="1" applyAlignment="1">
      <alignment/>
    </xf>
    <xf numFmtId="0" fontId="2" fillId="6" borderId="10" xfId="0" applyFont="1" applyFill="1" applyBorder="1" applyAlignment="1">
      <alignment horizontal="justify" vertical="top" wrapText="1"/>
    </xf>
    <xf numFmtId="0" fontId="2" fillId="6" borderId="10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2" fontId="2" fillId="6" borderId="10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 vertical="top" wrapText="1"/>
    </xf>
    <xf numFmtId="0" fontId="2" fillId="6" borderId="10" xfId="0" applyFont="1" applyFill="1" applyBorder="1" applyAlignment="1">
      <alignment vertical="top" wrapText="1"/>
    </xf>
    <xf numFmtId="0" fontId="2" fillId="6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2" fontId="2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 vertical="top" wrapText="1"/>
    </xf>
    <xf numFmtId="0" fontId="4" fillId="6" borderId="10" xfId="0" applyFont="1" applyFill="1" applyBorder="1" applyAlignment="1">
      <alignment horizontal="center" wrapText="1"/>
    </xf>
    <xf numFmtId="0" fontId="4" fillId="6" borderId="10" xfId="0" applyFont="1" applyFill="1" applyBorder="1" applyAlignment="1">
      <alignment horizontal="center" vertical="top" wrapText="1"/>
    </xf>
    <xf numFmtId="0" fontId="3" fillId="6" borderId="10" xfId="0" applyFont="1" applyFill="1" applyBorder="1" applyAlignment="1">
      <alignment horizontal="center"/>
    </xf>
    <xf numFmtId="2" fontId="3" fillId="6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6" borderId="10" xfId="0" applyFont="1" applyFill="1" applyBorder="1" applyAlignment="1">
      <alignment horizontal="left" vertical="top" wrapText="1"/>
    </xf>
    <xf numFmtId="0" fontId="4" fillId="6" borderId="10" xfId="0" applyFont="1" applyFill="1" applyBorder="1" applyAlignment="1">
      <alignment horizontal="left" wrapText="1"/>
    </xf>
    <xf numFmtId="0" fontId="4" fillId="6" borderId="10" xfId="0" applyFont="1" applyFill="1" applyBorder="1" applyAlignment="1">
      <alignment horizontal="left" vertical="top" wrapText="1"/>
    </xf>
    <xf numFmtId="0" fontId="3" fillId="6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top" wrapText="1"/>
    </xf>
    <xf numFmtId="2" fontId="3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2" fontId="3" fillId="0" borderId="15" xfId="0" applyNumberFormat="1" applyFont="1" applyFill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2" fontId="8" fillId="0" borderId="17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9" fillId="6" borderId="10" xfId="0" applyFont="1" applyFill="1" applyBorder="1" applyAlignment="1">
      <alignment/>
    </xf>
    <xf numFmtId="0" fontId="9" fillId="6" borderId="10" xfId="0" applyFont="1" applyFill="1" applyBorder="1" applyAlignment="1">
      <alignment horizontal="center"/>
    </xf>
    <xf numFmtId="0" fontId="0" fillId="6" borderId="10" xfId="0" applyFont="1" applyFill="1" applyBorder="1" applyAlignment="1">
      <alignment/>
    </xf>
    <xf numFmtId="2" fontId="9" fillId="6" borderId="10" xfId="0" applyNumberFormat="1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center"/>
    </xf>
    <xf numFmtId="2" fontId="3" fillId="6" borderId="10" xfId="60" applyNumberFormat="1" applyFont="1" applyFill="1" applyBorder="1" applyAlignment="1">
      <alignment horizontal="center"/>
    </xf>
    <xf numFmtId="2" fontId="8" fillId="0" borderId="18" xfId="0" applyNumberFormat="1" applyFont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left" vertical="top" wrapText="1"/>
    </xf>
    <xf numFmtId="0" fontId="3" fillId="4" borderId="10" xfId="0" applyFont="1" applyFill="1" applyBorder="1" applyAlignment="1">
      <alignment horizontal="center" vertical="top" wrapText="1"/>
    </xf>
    <xf numFmtId="2" fontId="3" fillId="4" borderId="10" xfId="0" applyNumberFormat="1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left" vertical="top" wrapText="1"/>
    </xf>
    <xf numFmtId="0" fontId="3" fillId="4" borderId="15" xfId="0" applyFont="1" applyFill="1" applyBorder="1" applyAlignment="1">
      <alignment horizontal="center" vertical="top" wrapText="1"/>
    </xf>
    <xf numFmtId="2" fontId="3" fillId="4" borderId="15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0" fontId="0" fillId="4" borderId="10" xfId="0" applyFill="1" applyBorder="1" applyAlignment="1">
      <alignment/>
    </xf>
    <xf numFmtId="0" fontId="2" fillId="4" borderId="10" xfId="0" applyFont="1" applyFill="1" applyBorder="1" applyAlignment="1">
      <alignment/>
    </xf>
    <xf numFmtId="0" fontId="0" fillId="4" borderId="10" xfId="0" applyFill="1" applyBorder="1" applyAlignment="1">
      <alignment horizontal="center"/>
    </xf>
    <xf numFmtId="2" fontId="0" fillId="4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64"/>
  <sheetViews>
    <sheetView tabSelected="1" zoomScalePageLayoutView="0" workbookViewId="0" topLeftCell="A1">
      <selection activeCell="J19" sqref="J19"/>
    </sheetView>
  </sheetViews>
  <sheetFormatPr defaultColWidth="9.140625" defaultRowHeight="12.75"/>
  <cols>
    <col min="1" max="1" width="8.421875" style="0" customWidth="1"/>
    <col min="2" max="2" width="34.8515625" style="0" customWidth="1"/>
    <col min="3" max="3" width="7.57421875" style="3" customWidth="1"/>
    <col min="4" max="4" width="9.00390625" style="0" customWidth="1"/>
    <col min="5" max="5" width="9.140625" style="2" customWidth="1"/>
    <col min="6" max="6" width="8.00390625" style="2" customWidth="1"/>
    <col min="7" max="7" width="13.7109375" style="0" hidden="1" customWidth="1"/>
    <col min="8" max="8" width="8.7109375" style="2" customWidth="1"/>
    <col min="9" max="9" width="12.7109375" style="0" customWidth="1"/>
  </cols>
  <sheetData>
    <row r="1" spans="1:11" ht="13.5" thickBot="1">
      <c r="A1" s="83"/>
      <c r="B1" s="83"/>
      <c r="C1" s="83"/>
      <c r="D1" s="83"/>
      <c r="E1" s="84"/>
      <c r="F1" s="83"/>
      <c r="G1" s="83"/>
      <c r="H1" s="83"/>
      <c r="I1" s="83"/>
      <c r="J1" s="83"/>
      <c r="K1" s="83"/>
    </row>
    <row r="2" spans="1:8" ht="36" customHeight="1" thickBot="1">
      <c r="A2" s="55" t="s">
        <v>22</v>
      </c>
      <c r="B2" s="56" t="s">
        <v>23</v>
      </c>
      <c r="C2" s="56" t="s">
        <v>24</v>
      </c>
      <c r="D2" s="57" t="s">
        <v>96</v>
      </c>
      <c r="E2" s="58" t="s">
        <v>95</v>
      </c>
      <c r="F2" s="59" t="s">
        <v>89</v>
      </c>
      <c r="G2" s="60" t="s">
        <v>54</v>
      </c>
      <c r="H2" s="69" t="s">
        <v>90</v>
      </c>
    </row>
    <row r="3" spans="1:10" ht="15.75">
      <c r="A3" s="74">
        <v>1</v>
      </c>
      <c r="B3" s="75" t="s">
        <v>17</v>
      </c>
      <c r="C3" s="74" t="s">
        <v>53</v>
      </c>
      <c r="D3" s="76"/>
      <c r="E3" s="77">
        <v>5</v>
      </c>
      <c r="F3" s="77">
        <f aca="true" t="shared" si="0" ref="F3:F34">H3-E3</f>
        <v>0.4500000000000002</v>
      </c>
      <c r="G3" s="74">
        <v>9</v>
      </c>
      <c r="H3" s="77">
        <f aca="true" t="shared" si="1" ref="H3:H34">E3+(E3*G3/100)</f>
        <v>5.45</v>
      </c>
      <c r="J3" s="27"/>
    </row>
    <row r="4" spans="1:8" ht="15">
      <c r="A4" s="36">
        <v>2</v>
      </c>
      <c r="B4" s="40" t="s">
        <v>14</v>
      </c>
      <c r="C4" s="36" t="s">
        <v>53</v>
      </c>
      <c r="D4" s="33"/>
      <c r="E4" s="37">
        <v>4.94</v>
      </c>
      <c r="F4" s="37">
        <f t="shared" si="0"/>
        <v>0.2964000000000002</v>
      </c>
      <c r="G4" s="36">
        <v>6</v>
      </c>
      <c r="H4" s="37">
        <f t="shared" si="1"/>
        <v>5.236400000000001</v>
      </c>
    </row>
    <row r="5" spans="1:10" s="1" customFormat="1" ht="15">
      <c r="A5" s="65">
        <v>3</v>
      </c>
      <c r="B5" s="40" t="s">
        <v>18</v>
      </c>
      <c r="C5" s="36" t="s">
        <v>53</v>
      </c>
      <c r="D5" s="33"/>
      <c r="E5" s="37">
        <v>4.88</v>
      </c>
      <c r="F5" s="37">
        <f t="shared" si="0"/>
        <v>0.2927999999999997</v>
      </c>
      <c r="G5" s="36">
        <v>6</v>
      </c>
      <c r="H5" s="37">
        <f t="shared" si="1"/>
        <v>5.1728</v>
      </c>
      <c r="J5"/>
    </row>
    <row r="6" spans="1:8" ht="15">
      <c r="A6" s="36">
        <v>4</v>
      </c>
      <c r="B6" s="42" t="s">
        <v>30</v>
      </c>
      <c r="C6" s="36" t="s">
        <v>107</v>
      </c>
      <c r="D6" s="35"/>
      <c r="E6" s="37">
        <v>4.86</v>
      </c>
      <c r="F6" s="37">
        <f t="shared" si="0"/>
        <v>0.29159999999999986</v>
      </c>
      <c r="G6" s="36">
        <v>6</v>
      </c>
      <c r="H6" s="37">
        <f t="shared" si="1"/>
        <v>5.1516</v>
      </c>
    </row>
    <row r="7" spans="1:8" ht="15">
      <c r="A7" s="65">
        <v>5</v>
      </c>
      <c r="B7" s="41" t="s">
        <v>37</v>
      </c>
      <c r="C7" s="36" t="s">
        <v>107</v>
      </c>
      <c r="D7" s="34"/>
      <c r="E7" s="37">
        <v>4.93</v>
      </c>
      <c r="F7" s="37">
        <f t="shared" si="0"/>
        <v>0.1971999999999996</v>
      </c>
      <c r="G7" s="36">
        <v>4</v>
      </c>
      <c r="H7" s="37">
        <f t="shared" si="1"/>
        <v>5.127199999999999</v>
      </c>
    </row>
    <row r="8" spans="1:8" ht="17.25" customHeight="1">
      <c r="A8" s="70">
        <v>6</v>
      </c>
      <c r="B8" s="71" t="s">
        <v>16</v>
      </c>
      <c r="C8" s="70" t="s">
        <v>53</v>
      </c>
      <c r="D8" s="72"/>
      <c r="E8" s="73">
        <v>5</v>
      </c>
      <c r="F8" s="73">
        <f t="shared" si="0"/>
        <v>0</v>
      </c>
      <c r="G8" s="70"/>
      <c r="H8" s="73">
        <f t="shared" si="1"/>
        <v>5</v>
      </c>
    </row>
    <row r="9" spans="1:8" ht="15">
      <c r="A9" s="65">
        <v>7</v>
      </c>
      <c r="B9" s="41" t="s">
        <v>50</v>
      </c>
      <c r="C9" s="36" t="s">
        <v>108</v>
      </c>
      <c r="D9" s="34"/>
      <c r="E9" s="37">
        <v>4.79</v>
      </c>
      <c r="F9" s="37">
        <f t="shared" si="0"/>
        <v>0.19160000000000021</v>
      </c>
      <c r="G9" s="36">
        <v>4</v>
      </c>
      <c r="H9" s="37">
        <f t="shared" si="1"/>
        <v>4.9816</v>
      </c>
    </row>
    <row r="10" spans="1:8" ht="14.25" customHeight="1">
      <c r="A10" s="36">
        <v>8</v>
      </c>
      <c r="B10" s="41" t="s">
        <v>43</v>
      </c>
      <c r="C10" s="36" t="s">
        <v>108</v>
      </c>
      <c r="D10" s="34"/>
      <c r="E10" s="37">
        <v>4.73</v>
      </c>
      <c r="F10" s="37">
        <f t="shared" si="0"/>
        <v>0.1891999999999996</v>
      </c>
      <c r="G10" s="36">
        <v>4</v>
      </c>
      <c r="H10" s="37">
        <f t="shared" si="1"/>
        <v>4.9192</v>
      </c>
    </row>
    <row r="11" spans="1:8" ht="15">
      <c r="A11" s="65">
        <v>9</v>
      </c>
      <c r="B11" s="40" t="s">
        <v>7</v>
      </c>
      <c r="C11" s="36" t="s">
        <v>53</v>
      </c>
      <c r="D11" s="33"/>
      <c r="E11" s="37">
        <v>4.76</v>
      </c>
      <c r="F11" s="37">
        <f t="shared" si="0"/>
        <v>0.14280000000000026</v>
      </c>
      <c r="G11" s="36">
        <v>3</v>
      </c>
      <c r="H11" s="37">
        <f t="shared" si="1"/>
        <v>4.9028</v>
      </c>
    </row>
    <row r="12" spans="1:8" ht="15">
      <c r="A12" s="36">
        <v>10</v>
      </c>
      <c r="B12" s="41" t="s">
        <v>28</v>
      </c>
      <c r="C12" s="36" t="s">
        <v>107</v>
      </c>
      <c r="D12" s="34"/>
      <c r="E12" s="37">
        <v>4.86</v>
      </c>
      <c r="F12" s="37">
        <f t="shared" si="0"/>
        <v>0</v>
      </c>
      <c r="G12" s="36"/>
      <c r="H12" s="37">
        <f t="shared" si="1"/>
        <v>4.86</v>
      </c>
    </row>
    <row r="13" spans="1:11" ht="15" customHeight="1">
      <c r="A13" s="65">
        <v>11</v>
      </c>
      <c r="B13" s="40" t="s">
        <v>5</v>
      </c>
      <c r="C13" s="36" t="s">
        <v>53</v>
      </c>
      <c r="D13" s="33"/>
      <c r="E13" s="37">
        <v>4.53</v>
      </c>
      <c r="F13" s="37">
        <f t="shared" si="0"/>
        <v>0.2717999999999998</v>
      </c>
      <c r="G13" s="36">
        <v>6</v>
      </c>
      <c r="H13" s="37">
        <f t="shared" si="1"/>
        <v>4.8018</v>
      </c>
      <c r="K13" s="1"/>
    </row>
    <row r="14" spans="1:8" ht="15">
      <c r="A14" s="36">
        <v>12</v>
      </c>
      <c r="B14" s="41" t="s">
        <v>36</v>
      </c>
      <c r="C14" s="36" t="s">
        <v>107</v>
      </c>
      <c r="D14" s="34"/>
      <c r="E14" s="37">
        <v>4.66</v>
      </c>
      <c r="F14" s="37">
        <f t="shared" si="0"/>
        <v>0.13980000000000015</v>
      </c>
      <c r="G14" s="36">
        <v>3</v>
      </c>
      <c r="H14" s="37">
        <f t="shared" si="1"/>
        <v>4.7998</v>
      </c>
    </row>
    <row r="15" spans="1:8" ht="15">
      <c r="A15" s="65">
        <v>13</v>
      </c>
      <c r="B15" s="40" t="s">
        <v>3</v>
      </c>
      <c r="C15" s="36" t="s">
        <v>53</v>
      </c>
      <c r="D15" s="33"/>
      <c r="E15" s="37">
        <v>4.53</v>
      </c>
      <c r="F15" s="37">
        <f t="shared" si="0"/>
        <v>0.13590000000000035</v>
      </c>
      <c r="G15" s="36">
        <v>3</v>
      </c>
      <c r="H15" s="37">
        <f t="shared" si="1"/>
        <v>4.665900000000001</v>
      </c>
    </row>
    <row r="16" spans="1:8" ht="15">
      <c r="A16" s="36">
        <v>14</v>
      </c>
      <c r="B16" s="40" t="s">
        <v>29</v>
      </c>
      <c r="C16" s="36" t="s">
        <v>107</v>
      </c>
      <c r="D16" s="33"/>
      <c r="E16" s="37">
        <v>4.4</v>
      </c>
      <c r="F16" s="37">
        <f t="shared" si="0"/>
        <v>0.26400000000000023</v>
      </c>
      <c r="G16" s="36">
        <v>6</v>
      </c>
      <c r="H16" s="37">
        <f t="shared" si="1"/>
        <v>4.664000000000001</v>
      </c>
    </row>
    <row r="17" spans="1:8" ht="15">
      <c r="A17" s="65">
        <v>15</v>
      </c>
      <c r="B17" s="41" t="s">
        <v>41</v>
      </c>
      <c r="C17" s="36" t="s">
        <v>107</v>
      </c>
      <c r="D17" s="34"/>
      <c r="E17" s="37">
        <v>4.4</v>
      </c>
      <c r="F17" s="37">
        <f t="shared" si="0"/>
        <v>0.26400000000000023</v>
      </c>
      <c r="G17" s="36">
        <v>6</v>
      </c>
      <c r="H17" s="37">
        <f t="shared" si="1"/>
        <v>4.664000000000001</v>
      </c>
    </row>
    <row r="18" spans="1:8" ht="15">
      <c r="A18" s="36">
        <v>16</v>
      </c>
      <c r="B18" s="41" t="s">
        <v>48</v>
      </c>
      <c r="C18" s="36" t="s">
        <v>108</v>
      </c>
      <c r="D18" s="34"/>
      <c r="E18" s="37">
        <v>4.43</v>
      </c>
      <c r="F18" s="37">
        <f t="shared" si="0"/>
        <v>0.17720000000000002</v>
      </c>
      <c r="G18" s="36">
        <v>4</v>
      </c>
      <c r="H18" s="37">
        <f t="shared" si="1"/>
        <v>4.6072</v>
      </c>
    </row>
    <row r="19" spans="1:8" ht="15">
      <c r="A19" s="65">
        <v>17</v>
      </c>
      <c r="B19" s="40" t="s">
        <v>12</v>
      </c>
      <c r="C19" s="36" t="s">
        <v>53</v>
      </c>
      <c r="D19" s="33"/>
      <c r="E19" s="37">
        <v>4.59</v>
      </c>
      <c r="F19" s="37">
        <f t="shared" si="0"/>
        <v>0</v>
      </c>
      <c r="G19" s="36"/>
      <c r="H19" s="37">
        <f t="shared" si="1"/>
        <v>4.59</v>
      </c>
    </row>
    <row r="20" spans="1:8" ht="15">
      <c r="A20" s="36">
        <v>18</v>
      </c>
      <c r="B20" s="41" t="s">
        <v>39</v>
      </c>
      <c r="C20" s="36" t="s">
        <v>107</v>
      </c>
      <c r="D20" s="34"/>
      <c r="E20" s="37">
        <v>4.33</v>
      </c>
      <c r="F20" s="37">
        <f t="shared" si="0"/>
        <v>0.25980000000000025</v>
      </c>
      <c r="G20" s="36">
        <v>6</v>
      </c>
      <c r="H20" s="37">
        <f t="shared" si="1"/>
        <v>4.5898</v>
      </c>
    </row>
    <row r="21" spans="1:8" ht="15">
      <c r="A21" s="65">
        <v>19</v>
      </c>
      <c r="B21" s="40" t="s">
        <v>8</v>
      </c>
      <c r="C21" s="36" t="s">
        <v>53</v>
      </c>
      <c r="D21" s="33"/>
      <c r="E21" s="37">
        <v>4.41</v>
      </c>
      <c r="F21" s="37">
        <f t="shared" si="0"/>
        <v>0.13229999999999986</v>
      </c>
      <c r="G21" s="36">
        <v>3</v>
      </c>
      <c r="H21" s="37">
        <f t="shared" si="1"/>
        <v>4.5423</v>
      </c>
    </row>
    <row r="22" spans="1:8" ht="15">
      <c r="A22" s="36">
        <v>20</v>
      </c>
      <c r="B22" s="41" t="s">
        <v>47</v>
      </c>
      <c r="C22" s="36" t="s">
        <v>108</v>
      </c>
      <c r="D22" s="34"/>
      <c r="E22" s="37">
        <v>4.27</v>
      </c>
      <c r="F22" s="37">
        <f t="shared" si="0"/>
        <v>0.17079999999999984</v>
      </c>
      <c r="G22" s="36">
        <v>4</v>
      </c>
      <c r="H22" s="37">
        <f t="shared" si="1"/>
        <v>4.440799999999999</v>
      </c>
    </row>
    <row r="23" spans="1:8" s="1" customFormat="1" ht="15">
      <c r="A23" s="65">
        <v>21</v>
      </c>
      <c r="B23" s="43" t="s">
        <v>104</v>
      </c>
      <c r="C23" s="36" t="s">
        <v>108</v>
      </c>
      <c r="D23" s="36"/>
      <c r="E23" s="37">
        <v>4.27</v>
      </c>
      <c r="F23" s="37">
        <f t="shared" si="0"/>
        <v>0.17079999999999984</v>
      </c>
      <c r="G23" s="36">
        <v>4</v>
      </c>
      <c r="H23" s="37">
        <f t="shared" si="1"/>
        <v>4.440799999999999</v>
      </c>
    </row>
    <row r="24" spans="1:8" ht="15">
      <c r="A24" s="36">
        <v>22</v>
      </c>
      <c r="B24" s="41" t="s">
        <v>33</v>
      </c>
      <c r="C24" s="36" t="s">
        <v>107</v>
      </c>
      <c r="D24" s="34"/>
      <c r="E24" s="37">
        <v>4.42</v>
      </c>
      <c r="F24" s="37">
        <f t="shared" si="0"/>
        <v>0</v>
      </c>
      <c r="G24" s="36"/>
      <c r="H24" s="37">
        <f t="shared" si="1"/>
        <v>4.42</v>
      </c>
    </row>
    <row r="25" spans="1:8" ht="15">
      <c r="A25" s="65">
        <v>23</v>
      </c>
      <c r="B25" s="41" t="s">
        <v>31</v>
      </c>
      <c r="C25" s="36" t="s">
        <v>107</v>
      </c>
      <c r="D25" s="34"/>
      <c r="E25" s="37">
        <v>4.4</v>
      </c>
      <c r="F25" s="37">
        <f t="shared" si="0"/>
        <v>0</v>
      </c>
      <c r="G25" s="36"/>
      <c r="H25" s="37">
        <f t="shared" si="1"/>
        <v>4.4</v>
      </c>
    </row>
    <row r="26" spans="1:8" ht="15">
      <c r="A26" s="36">
        <v>24</v>
      </c>
      <c r="B26" s="43" t="s">
        <v>46</v>
      </c>
      <c r="C26" s="36" t="s">
        <v>108</v>
      </c>
      <c r="D26" s="36"/>
      <c r="E26" s="68">
        <v>4.27</v>
      </c>
      <c r="F26" s="37">
        <f t="shared" si="0"/>
        <v>0.12809999999999988</v>
      </c>
      <c r="G26" s="36">
        <v>3</v>
      </c>
      <c r="H26" s="37">
        <f t="shared" si="1"/>
        <v>4.3980999999999995</v>
      </c>
    </row>
    <row r="27" spans="1:8" ht="15">
      <c r="A27" s="65">
        <v>25</v>
      </c>
      <c r="B27" s="43" t="s">
        <v>105</v>
      </c>
      <c r="C27" s="36" t="s">
        <v>108</v>
      </c>
      <c r="D27" s="36"/>
      <c r="E27" s="37">
        <v>4.2</v>
      </c>
      <c r="F27" s="37">
        <f t="shared" si="0"/>
        <v>0.16800000000000015</v>
      </c>
      <c r="G27" s="36">
        <v>4</v>
      </c>
      <c r="H27" s="37">
        <f t="shared" si="1"/>
        <v>4.368</v>
      </c>
    </row>
    <row r="28" spans="1:8" ht="15">
      <c r="A28" s="36">
        <v>26</v>
      </c>
      <c r="B28" s="40" t="s">
        <v>11</v>
      </c>
      <c r="C28" s="36" t="s">
        <v>53</v>
      </c>
      <c r="D28" s="33"/>
      <c r="E28" s="37">
        <v>4.18</v>
      </c>
      <c r="F28" s="37">
        <f t="shared" si="0"/>
        <v>0.16720000000000024</v>
      </c>
      <c r="G28" s="36">
        <v>4</v>
      </c>
      <c r="H28" s="37">
        <f t="shared" si="1"/>
        <v>4.3472</v>
      </c>
    </row>
    <row r="29" spans="1:8" ht="15">
      <c r="A29" s="67">
        <v>27</v>
      </c>
      <c r="B29" s="44" t="s">
        <v>32</v>
      </c>
      <c r="C29" s="32" t="s">
        <v>107</v>
      </c>
      <c r="D29" s="28"/>
      <c r="E29" s="38">
        <v>4.33</v>
      </c>
      <c r="F29" s="38">
        <f t="shared" si="0"/>
        <v>0</v>
      </c>
      <c r="G29" s="52"/>
      <c r="H29" s="38">
        <f t="shared" si="1"/>
        <v>4.33</v>
      </c>
    </row>
    <row r="30" spans="1:8" ht="15">
      <c r="A30" s="32">
        <v>28</v>
      </c>
      <c r="B30" s="45" t="s">
        <v>35</v>
      </c>
      <c r="C30" s="32" t="s">
        <v>107</v>
      </c>
      <c r="D30" s="29"/>
      <c r="E30" s="38">
        <v>4.26</v>
      </c>
      <c r="F30" s="38">
        <f t="shared" si="0"/>
        <v>0</v>
      </c>
      <c r="G30" s="52"/>
      <c r="H30" s="38">
        <f t="shared" si="1"/>
        <v>4.26</v>
      </c>
    </row>
    <row r="31" spans="1:8" ht="15">
      <c r="A31" s="67">
        <v>29</v>
      </c>
      <c r="B31" s="46" t="s">
        <v>15</v>
      </c>
      <c r="C31" s="32" t="s">
        <v>53</v>
      </c>
      <c r="D31" s="30"/>
      <c r="E31" s="38">
        <v>4.12</v>
      </c>
      <c r="F31" s="38">
        <f t="shared" si="0"/>
        <v>0.12359999999999971</v>
      </c>
      <c r="G31" s="52">
        <v>3</v>
      </c>
      <c r="H31" s="38">
        <f t="shared" si="1"/>
        <v>4.2436</v>
      </c>
    </row>
    <row r="32" spans="1:8" ht="15">
      <c r="A32" s="32">
        <v>30</v>
      </c>
      <c r="B32" s="44" t="s">
        <v>51</v>
      </c>
      <c r="C32" s="32" t="s">
        <v>108</v>
      </c>
      <c r="D32" s="28"/>
      <c r="E32" s="38">
        <v>4.07</v>
      </c>
      <c r="F32" s="38">
        <f t="shared" si="0"/>
        <v>0.16279999999999983</v>
      </c>
      <c r="G32" s="52">
        <v>4</v>
      </c>
      <c r="H32" s="38">
        <f t="shared" si="1"/>
        <v>4.2328</v>
      </c>
    </row>
    <row r="33" spans="1:8" s="1" customFormat="1" ht="15">
      <c r="A33" s="67">
        <v>31</v>
      </c>
      <c r="B33" s="44" t="s">
        <v>45</v>
      </c>
      <c r="C33" s="32" t="s">
        <v>108</v>
      </c>
      <c r="D33" s="28"/>
      <c r="E33" s="38">
        <v>4.2</v>
      </c>
      <c r="F33" s="38">
        <f t="shared" si="0"/>
        <v>0</v>
      </c>
      <c r="G33" s="52"/>
      <c r="H33" s="38">
        <f t="shared" si="1"/>
        <v>4.2</v>
      </c>
    </row>
    <row r="34" spans="1:8" ht="15">
      <c r="A34" s="32">
        <v>32</v>
      </c>
      <c r="B34" s="46" t="s">
        <v>58</v>
      </c>
      <c r="C34" s="32" t="s">
        <v>53</v>
      </c>
      <c r="D34" s="30"/>
      <c r="E34" s="38">
        <v>4.19</v>
      </c>
      <c r="F34" s="38">
        <f t="shared" si="0"/>
        <v>0</v>
      </c>
      <c r="G34" s="52"/>
      <c r="H34" s="38">
        <f t="shared" si="1"/>
        <v>4.19</v>
      </c>
    </row>
    <row r="35" spans="1:8" ht="13.5" customHeight="1">
      <c r="A35" s="67">
        <v>33</v>
      </c>
      <c r="B35" s="46" t="s">
        <v>0</v>
      </c>
      <c r="C35" s="32" t="s">
        <v>53</v>
      </c>
      <c r="D35" s="30"/>
      <c r="E35" s="38">
        <v>3.94</v>
      </c>
      <c r="F35" s="38">
        <f aca="true" t="shared" si="2" ref="F35:F62">H35-E35</f>
        <v>0.23640000000000017</v>
      </c>
      <c r="G35" s="52">
        <v>6</v>
      </c>
      <c r="H35" s="38">
        <f aca="true" t="shared" si="3" ref="H35:H62">E35+(E35*G35/100)</f>
        <v>4.1764</v>
      </c>
    </row>
    <row r="36" spans="1:8" ht="15.75" customHeight="1">
      <c r="A36" s="32">
        <v>34</v>
      </c>
      <c r="B36" s="44" t="s">
        <v>38</v>
      </c>
      <c r="C36" s="32" t="s">
        <v>107</v>
      </c>
      <c r="D36" s="28" t="s">
        <v>55</v>
      </c>
      <c r="E36" s="38">
        <v>4.07</v>
      </c>
      <c r="F36" s="38">
        <f t="shared" si="2"/>
        <v>0</v>
      </c>
      <c r="G36" s="52"/>
      <c r="H36" s="38">
        <f t="shared" si="3"/>
        <v>4.07</v>
      </c>
    </row>
    <row r="37" spans="1:8" ht="15">
      <c r="A37" s="67">
        <v>35</v>
      </c>
      <c r="B37" s="46" t="s">
        <v>10</v>
      </c>
      <c r="C37" s="32" t="s">
        <v>53</v>
      </c>
      <c r="D37" s="30"/>
      <c r="E37" s="38">
        <v>4</v>
      </c>
      <c r="F37" s="38">
        <f t="shared" si="2"/>
        <v>0</v>
      </c>
      <c r="G37" s="52"/>
      <c r="H37" s="38">
        <f t="shared" si="3"/>
        <v>4</v>
      </c>
    </row>
    <row r="38" spans="1:8" ht="15">
      <c r="A38" s="32">
        <v>36</v>
      </c>
      <c r="B38" s="47" t="s">
        <v>92</v>
      </c>
      <c r="C38" s="32" t="s">
        <v>108</v>
      </c>
      <c r="D38" s="32" t="s">
        <v>55</v>
      </c>
      <c r="E38" s="38">
        <v>3.86</v>
      </c>
      <c r="F38" s="38">
        <f t="shared" si="2"/>
        <v>0.11580000000000013</v>
      </c>
      <c r="G38" s="52">
        <v>3</v>
      </c>
      <c r="H38" s="38">
        <f t="shared" si="3"/>
        <v>3.9758</v>
      </c>
    </row>
    <row r="39" spans="1:8" ht="17.25" customHeight="1">
      <c r="A39" s="67">
        <v>37</v>
      </c>
      <c r="B39" s="46" t="s">
        <v>106</v>
      </c>
      <c r="C39" s="32" t="s">
        <v>53</v>
      </c>
      <c r="D39" s="30"/>
      <c r="E39" s="38">
        <v>3.82</v>
      </c>
      <c r="F39" s="38">
        <f t="shared" si="2"/>
        <v>0.11459999999999981</v>
      </c>
      <c r="G39" s="52">
        <v>3</v>
      </c>
      <c r="H39" s="38">
        <f t="shared" si="3"/>
        <v>3.9345999999999997</v>
      </c>
    </row>
    <row r="40" spans="1:8" ht="15">
      <c r="A40" s="32">
        <v>38</v>
      </c>
      <c r="B40" s="47" t="s">
        <v>103</v>
      </c>
      <c r="C40" s="32" t="s">
        <v>107</v>
      </c>
      <c r="D40" s="32"/>
      <c r="E40" s="38">
        <v>3.86</v>
      </c>
      <c r="F40" s="38">
        <f t="shared" si="2"/>
        <v>0</v>
      </c>
      <c r="G40" s="52"/>
      <c r="H40" s="38">
        <f t="shared" si="3"/>
        <v>3.86</v>
      </c>
    </row>
    <row r="41" spans="1:8" ht="15">
      <c r="A41" s="67">
        <v>39</v>
      </c>
      <c r="B41" s="46" t="s">
        <v>21</v>
      </c>
      <c r="C41" s="32" t="s">
        <v>53</v>
      </c>
      <c r="D41" s="30"/>
      <c r="E41" s="38">
        <v>3.82</v>
      </c>
      <c r="F41" s="38">
        <f t="shared" si="2"/>
        <v>0</v>
      </c>
      <c r="G41" s="52"/>
      <c r="H41" s="38">
        <f t="shared" si="3"/>
        <v>3.82</v>
      </c>
    </row>
    <row r="42" spans="1:8" ht="15">
      <c r="A42" s="32">
        <v>40</v>
      </c>
      <c r="B42" s="48" t="s">
        <v>49</v>
      </c>
      <c r="C42" s="32" t="s">
        <v>108</v>
      </c>
      <c r="D42" s="31"/>
      <c r="E42" s="38">
        <v>3.8</v>
      </c>
      <c r="F42" s="38">
        <f t="shared" si="2"/>
        <v>0</v>
      </c>
      <c r="G42" s="52"/>
      <c r="H42" s="38">
        <f t="shared" si="3"/>
        <v>3.8</v>
      </c>
    </row>
    <row r="43" spans="1:8" ht="15">
      <c r="A43" s="67">
        <v>41</v>
      </c>
      <c r="B43" s="47" t="s">
        <v>99</v>
      </c>
      <c r="C43" s="32" t="s">
        <v>53</v>
      </c>
      <c r="D43" s="32"/>
      <c r="E43" s="38">
        <v>3.74</v>
      </c>
      <c r="F43" s="38">
        <f t="shared" si="2"/>
        <v>0</v>
      </c>
      <c r="G43" s="52"/>
      <c r="H43" s="38">
        <f t="shared" si="3"/>
        <v>3.74</v>
      </c>
    </row>
    <row r="44" spans="1:8" ht="15">
      <c r="A44" s="32">
        <v>42</v>
      </c>
      <c r="B44" s="46" t="s">
        <v>9</v>
      </c>
      <c r="C44" s="32" t="s">
        <v>53</v>
      </c>
      <c r="D44" s="30"/>
      <c r="E44" s="38">
        <v>3.71</v>
      </c>
      <c r="F44" s="38">
        <f t="shared" si="2"/>
        <v>0</v>
      </c>
      <c r="G44" s="52"/>
      <c r="H44" s="38">
        <f t="shared" si="3"/>
        <v>3.71</v>
      </c>
    </row>
    <row r="45" spans="1:8" ht="15">
      <c r="A45" s="67">
        <v>43</v>
      </c>
      <c r="B45" s="46" t="s">
        <v>44</v>
      </c>
      <c r="C45" s="32" t="s">
        <v>108</v>
      </c>
      <c r="D45" s="30"/>
      <c r="E45" s="38">
        <v>3.67</v>
      </c>
      <c r="F45" s="38">
        <f t="shared" si="2"/>
        <v>0</v>
      </c>
      <c r="G45" s="52"/>
      <c r="H45" s="38">
        <f t="shared" si="3"/>
        <v>3.67</v>
      </c>
    </row>
    <row r="46" spans="1:8" ht="15">
      <c r="A46" s="32">
        <v>44</v>
      </c>
      <c r="B46" s="44" t="s">
        <v>25</v>
      </c>
      <c r="C46" s="32" t="s">
        <v>107</v>
      </c>
      <c r="D46" s="28"/>
      <c r="E46" s="38">
        <v>3.53</v>
      </c>
      <c r="F46" s="38">
        <f t="shared" si="2"/>
        <v>0</v>
      </c>
      <c r="G46" s="52"/>
      <c r="H46" s="38">
        <f t="shared" si="3"/>
        <v>3.53</v>
      </c>
    </row>
    <row r="47" spans="1:8" ht="12.75" customHeight="1">
      <c r="A47" s="67">
        <v>45</v>
      </c>
      <c r="B47" s="44" t="s">
        <v>27</v>
      </c>
      <c r="C47" s="32" t="s">
        <v>107</v>
      </c>
      <c r="D47" s="28" t="s">
        <v>55</v>
      </c>
      <c r="E47" s="38">
        <v>3.53</v>
      </c>
      <c r="F47" s="38">
        <f t="shared" si="2"/>
        <v>0</v>
      </c>
      <c r="G47" s="52"/>
      <c r="H47" s="38">
        <f t="shared" si="3"/>
        <v>3.53</v>
      </c>
    </row>
    <row r="48" spans="1:8" ht="15">
      <c r="A48" s="32">
        <v>46</v>
      </c>
      <c r="B48" s="46" t="s">
        <v>20</v>
      </c>
      <c r="C48" s="32" t="s">
        <v>53</v>
      </c>
      <c r="D48" s="30"/>
      <c r="E48" s="38">
        <v>3.47</v>
      </c>
      <c r="F48" s="38">
        <f t="shared" si="2"/>
        <v>0</v>
      </c>
      <c r="G48" s="52"/>
      <c r="H48" s="38">
        <f t="shared" si="3"/>
        <v>3.47</v>
      </c>
    </row>
    <row r="49" spans="1:8" ht="15">
      <c r="A49" s="67">
        <v>47</v>
      </c>
      <c r="B49" s="45" t="s">
        <v>26</v>
      </c>
      <c r="C49" s="32" t="s">
        <v>107</v>
      </c>
      <c r="D49" s="29"/>
      <c r="E49" s="38">
        <v>3.46</v>
      </c>
      <c r="F49" s="38">
        <f t="shared" si="2"/>
        <v>0</v>
      </c>
      <c r="G49" s="52"/>
      <c r="H49" s="38">
        <f t="shared" si="3"/>
        <v>3.46</v>
      </c>
    </row>
    <row r="50" spans="1:8" ht="15">
      <c r="A50" s="32">
        <v>48</v>
      </c>
      <c r="B50" s="46" t="s">
        <v>34</v>
      </c>
      <c r="C50" s="32" t="s">
        <v>107</v>
      </c>
      <c r="D50" s="30" t="s">
        <v>91</v>
      </c>
      <c r="E50" s="38">
        <v>3.46</v>
      </c>
      <c r="F50" s="38">
        <f t="shared" si="2"/>
        <v>0</v>
      </c>
      <c r="G50" s="52"/>
      <c r="H50" s="38">
        <f t="shared" si="3"/>
        <v>3.46</v>
      </c>
    </row>
    <row r="51" spans="1:8" ht="15">
      <c r="A51" s="67">
        <v>49</v>
      </c>
      <c r="B51" s="46" t="s">
        <v>40</v>
      </c>
      <c r="C51" s="32" t="s">
        <v>107</v>
      </c>
      <c r="D51" s="30"/>
      <c r="E51" s="38">
        <v>3.46</v>
      </c>
      <c r="F51" s="32">
        <f t="shared" si="2"/>
        <v>0</v>
      </c>
      <c r="G51" s="52"/>
      <c r="H51" s="38">
        <f t="shared" si="3"/>
        <v>3.46</v>
      </c>
    </row>
    <row r="52" spans="1:8" ht="15">
      <c r="A52" s="32">
        <v>50</v>
      </c>
      <c r="B52" s="44" t="s">
        <v>52</v>
      </c>
      <c r="C52" s="32" t="s">
        <v>108</v>
      </c>
      <c r="D52" s="28"/>
      <c r="E52" s="38">
        <v>3.27</v>
      </c>
      <c r="F52" s="38">
        <f t="shared" si="2"/>
        <v>0.1307999999999998</v>
      </c>
      <c r="G52" s="52">
        <v>4</v>
      </c>
      <c r="H52" s="38">
        <f t="shared" si="3"/>
        <v>3.4008</v>
      </c>
    </row>
    <row r="53" spans="1:8" ht="15">
      <c r="A53" s="67">
        <v>51</v>
      </c>
      <c r="B53" s="47" t="s">
        <v>102</v>
      </c>
      <c r="C53" s="32" t="s">
        <v>53</v>
      </c>
      <c r="D53" s="32"/>
      <c r="E53" s="38">
        <v>3.29</v>
      </c>
      <c r="F53" s="38">
        <f t="shared" si="2"/>
        <v>0.09870000000000001</v>
      </c>
      <c r="G53" s="52">
        <v>3</v>
      </c>
      <c r="H53" s="38">
        <f t="shared" si="3"/>
        <v>3.3887</v>
      </c>
    </row>
    <row r="54" spans="1:8" ht="15">
      <c r="A54" s="32">
        <v>52</v>
      </c>
      <c r="B54" s="46" t="s">
        <v>19</v>
      </c>
      <c r="C54" s="32" t="s">
        <v>53</v>
      </c>
      <c r="D54" s="30"/>
      <c r="E54" s="38">
        <v>3.29</v>
      </c>
      <c r="F54" s="38">
        <f t="shared" si="2"/>
        <v>0.09870000000000001</v>
      </c>
      <c r="G54" s="52">
        <v>3</v>
      </c>
      <c r="H54" s="38">
        <f t="shared" si="3"/>
        <v>3.3887</v>
      </c>
    </row>
    <row r="55" spans="1:8" ht="15">
      <c r="A55" s="67">
        <v>53</v>
      </c>
      <c r="B55" s="46" t="s">
        <v>57</v>
      </c>
      <c r="C55" s="32" t="s">
        <v>53</v>
      </c>
      <c r="D55" s="30"/>
      <c r="E55" s="38">
        <v>3.35</v>
      </c>
      <c r="F55" s="32">
        <f t="shared" si="2"/>
        <v>0</v>
      </c>
      <c r="G55" s="52"/>
      <c r="H55" s="38">
        <f t="shared" si="3"/>
        <v>3.35</v>
      </c>
    </row>
    <row r="56" spans="1:8" ht="15">
      <c r="A56" s="32">
        <v>54</v>
      </c>
      <c r="B56" s="46" t="s">
        <v>1</v>
      </c>
      <c r="C56" s="32" t="s">
        <v>53</v>
      </c>
      <c r="D56" s="30"/>
      <c r="E56" s="38">
        <v>3.35</v>
      </c>
      <c r="F56" s="32">
        <f t="shared" si="2"/>
        <v>0</v>
      </c>
      <c r="G56" s="52"/>
      <c r="H56" s="38">
        <f t="shared" si="3"/>
        <v>3.35</v>
      </c>
    </row>
    <row r="57" spans="1:8" ht="15.75" customHeight="1">
      <c r="A57" s="67">
        <v>55</v>
      </c>
      <c r="B57" s="49" t="s">
        <v>2</v>
      </c>
      <c r="C57" s="32" t="s">
        <v>53</v>
      </c>
      <c r="D57" s="50" t="s">
        <v>55</v>
      </c>
      <c r="E57" s="51">
        <v>3.35</v>
      </c>
      <c r="F57" s="32">
        <f t="shared" si="2"/>
        <v>0</v>
      </c>
      <c r="G57" s="39"/>
      <c r="H57" s="51">
        <f t="shared" si="3"/>
        <v>3.35</v>
      </c>
    </row>
    <row r="58" spans="1:8" ht="15">
      <c r="A58" s="32">
        <v>56</v>
      </c>
      <c r="B58" s="46" t="s">
        <v>4</v>
      </c>
      <c r="C58" s="32" t="s">
        <v>53</v>
      </c>
      <c r="D58" s="30"/>
      <c r="E58" s="38">
        <v>3.35</v>
      </c>
      <c r="F58" s="32">
        <f t="shared" si="2"/>
        <v>0</v>
      </c>
      <c r="G58" s="53"/>
      <c r="H58" s="38">
        <f t="shared" si="3"/>
        <v>3.35</v>
      </c>
    </row>
    <row r="59" spans="1:8" ht="15.75" customHeight="1">
      <c r="A59" s="67">
        <v>57</v>
      </c>
      <c r="B59" s="46" t="s">
        <v>13</v>
      </c>
      <c r="C59" s="32" t="s">
        <v>53</v>
      </c>
      <c r="D59" s="30" t="s">
        <v>55</v>
      </c>
      <c r="E59" s="38">
        <v>3.29</v>
      </c>
      <c r="F59" s="32">
        <f t="shared" si="2"/>
        <v>0</v>
      </c>
      <c r="G59" s="53"/>
      <c r="H59" s="38">
        <f t="shared" si="3"/>
        <v>3.29</v>
      </c>
    </row>
    <row r="60" spans="1:8" ht="15">
      <c r="A60" s="32">
        <v>58</v>
      </c>
      <c r="B60" s="46" t="s">
        <v>6</v>
      </c>
      <c r="C60" s="32" t="s">
        <v>53</v>
      </c>
      <c r="D60" s="30" t="s">
        <v>91</v>
      </c>
      <c r="E60" s="38">
        <v>3.18</v>
      </c>
      <c r="F60" s="32">
        <f t="shared" si="2"/>
        <v>0</v>
      </c>
      <c r="G60" s="53"/>
      <c r="H60" s="38">
        <f t="shared" si="3"/>
        <v>3.18</v>
      </c>
    </row>
    <row r="61" spans="1:8" ht="15">
      <c r="A61" s="67">
        <v>59</v>
      </c>
      <c r="B61" s="66" t="s">
        <v>100</v>
      </c>
      <c r="C61" s="32" t="s">
        <v>53</v>
      </c>
      <c r="D61" s="67"/>
      <c r="E61" s="54">
        <v>3.06</v>
      </c>
      <c r="F61" s="32">
        <f t="shared" si="2"/>
        <v>0</v>
      </c>
      <c r="G61" s="78"/>
      <c r="H61" s="54">
        <f t="shared" si="3"/>
        <v>3.06</v>
      </c>
    </row>
    <row r="62" spans="1:8" ht="15">
      <c r="A62" s="32">
        <v>60</v>
      </c>
      <c r="B62" s="47" t="s">
        <v>101</v>
      </c>
      <c r="C62" s="32" t="s">
        <v>53</v>
      </c>
      <c r="D62" s="32"/>
      <c r="E62" s="38">
        <v>3</v>
      </c>
      <c r="F62" s="32">
        <f t="shared" si="2"/>
        <v>0</v>
      </c>
      <c r="G62" s="53"/>
      <c r="H62" s="38">
        <f t="shared" si="3"/>
        <v>3</v>
      </c>
    </row>
    <row r="63" spans="1:8" ht="15.75">
      <c r="A63" s="79"/>
      <c r="B63" s="80" t="s">
        <v>97</v>
      </c>
      <c r="C63" s="81"/>
      <c r="D63" s="79"/>
      <c r="E63" s="82"/>
      <c r="F63" s="82"/>
      <c r="G63" s="79"/>
      <c r="H63" s="82"/>
    </row>
    <row r="64" spans="1:8" ht="15.75">
      <c r="A64" s="10"/>
      <c r="B64" s="14" t="s">
        <v>98</v>
      </c>
      <c r="C64" s="11"/>
      <c r="D64" s="10"/>
      <c r="E64" s="12"/>
      <c r="F64" s="12"/>
      <c r="G64" s="10"/>
      <c r="H64" s="12"/>
    </row>
  </sheetData>
  <sheetProtection/>
  <autoFilter ref="A2:H64">
    <sortState ref="A3:H64">
      <sortCondition descending="1" sortBy="value" ref="H3:H64"/>
    </sortState>
  </autoFilter>
  <mergeCells count="1">
    <mergeCell ref="A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H33"/>
  <sheetViews>
    <sheetView zoomScale="90" zoomScaleNormal="90" zoomScalePageLayoutView="0" workbookViewId="0" topLeftCell="A13">
      <selection activeCell="K7" sqref="K7"/>
    </sheetView>
  </sheetViews>
  <sheetFormatPr defaultColWidth="9.140625" defaultRowHeight="12.75"/>
  <cols>
    <col min="1" max="1" width="3.8515625" style="0" customWidth="1"/>
    <col min="2" max="2" width="38.8515625" style="0" customWidth="1"/>
    <col min="3" max="3" width="7.8515625" style="0" customWidth="1"/>
    <col min="4" max="4" width="7.7109375" style="0" customWidth="1"/>
    <col min="5" max="5" width="6.8515625" style="0" customWidth="1"/>
    <col min="6" max="6" width="9.140625" style="0" customWidth="1"/>
    <col min="7" max="7" width="0.9921875" style="0" hidden="1" customWidth="1"/>
    <col min="8" max="8" width="10.7109375" style="0" bestFit="1" customWidth="1"/>
  </cols>
  <sheetData>
    <row r="1" spans="1:8" ht="13.5" thickBot="1">
      <c r="A1" s="83"/>
      <c r="B1" s="83"/>
      <c r="C1" s="83"/>
      <c r="D1" s="83"/>
      <c r="E1" s="83"/>
      <c r="F1" s="83"/>
      <c r="G1" s="83"/>
      <c r="H1" s="83"/>
    </row>
    <row r="2" spans="1:8" ht="49.5" customHeight="1">
      <c r="A2" s="7" t="s">
        <v>22</v>
      </c>
      <c r="B2" s="8" t="s">
        <v>23</v>
      </c>
      <c r="C2" s="8" t="s">
        <v>24</v>
      </c>
      <c r="D2" s="9" t="s">
        <v>55</v>
      </c>
      <c r="E2" s="9" t="s">
        <v>93</v>
      </c>
      <c r="F2" s="9" t="s">
        <v>89</v>
      </c>
      <c r="G2" s="9" t="s">
        <v>56</v>
      </c>
      <c r="H2" s="8" t="s">
        <v>94</v>
      </c>
    </row>
    <row r="3" spans="1:8" ht="15.75">
      <c r="A3" s="16">
        <v>1</v>
      </c>
      <c r="B3" s="17" t="s">
        <v>66</v>
      </c>
      <c r="C3" s="18" t="s">
        <v>42</v>
      </c>
      <c r="D3" s="21"/>
      <c r="E3" s="18">
        <v>10.57</v>
      </c>
      <c r="F3" s="20"/>
      <c r="G3" s="18"/>
      <c r="H3" s="20">
        <f>E3+(E3*G3/100)</f>
        <v>10.57</v>
      </c>
    </row>
    <row r="4" spans="1:8" ht="15.75">
      <c r="A4" s="16">
        <v>2</v>
      </c>
      <c r="B4" s="17" t="s">
        <v>82</v>
      </c>
      <c r="C4" s="18" t="s">
        <v>42</v>
      </c>
      <c r="D4" s="19"/>
      <c r="E4" s="20">
        <v>10.3</v>
      </c>
      <c r="F4" s="20"/>
      <c r="G4" s="18"/>
      <c r="H4" s="20">
        <f>E4+(E4*G4/100)</f>
        <v>10.3</v>
      </c>
    </row>
    <row r="5" spans="1:8" ht="15.75">
      <c r="A5" s="16">
        <v>3</v>
      </c>
      <c r="B5" s="23" t="s">
        <v>80</v>
      </c>
      <c r="C5" s="18" t="s">
        <v>42</v>
      </c>
      <c r="D5" s="21"/>
      <c r="E5" s="20">
        <v>10.21</v>
      </c>
      <c r="F5" s="20"/>
      <c r="G5" s="18"/>
      <c r="H5" s="20">
        <f>E5+(E5*G5/100)</f>
        <v>10.21</v>
      </c>
    </row>
    <row r="6" spans="1:8" ht="15.75">
      <c r="A6" s="16">
        <v>4</v>
      </c>
      <c r="B6" s="17" t="s">
        <v>59</v>
      </c>
      <c r="C6" s="18" t="s">
        <v>42</v>
      </c>
      <c r="D6" s="21"/>
      <c r="E6" s="18">
        <v>9.92</v>
      </c>
      <c r="F6" s="20"/>
      <c r="G6" s="18"/>
      <c r="H6" s="20">
        <f>E6+(E6*G6/100)</f>
        <v>9.92</v>
      </c>
    </row>
    <row r="7" spans="1:8" ht="15.75">
      <c r="A7" s="16">
        <v>5</v>
      </c>
      <c r="B7" s="17" t="s">
        <v>81</v>
      </c>
      <c r="C7" s="18" t="s">
        <v>42</v>
      </c>
      <c r="D7" s="19"/>
      <c r="E7" s="18">
        <v>9.78</v>
      </c>
      <c r="F7" s="20"/>
      <c r="G7" s="18"/>
      <c r="H7" s="20">
        <f>E7+(E7*G7/100)</f>
        <v>9.78</v>
      </c>
    </row>
    <row r="8" spans="1:8" ht="15.75">
      <c r="A8" s="16">
        <v>6</v>
      </c>
      <c r="B8" s="22" t="s">
        <v>84</v>
      </c>
      <c r="C8" s="18" t="s">
        <v>42</v>
      </c>
      <c r="D8" s="19"/>
      <c r="E8" s="18">
        <v>9.78</v>
      </c>
      <c r="F8" s="20"/>
      <c r="G8" s="18"/>
      <c r="H8" s="20">
        <f>E8+(E8*G8/100)</f>
        <v>9.78</v>
      </c>
    </row>
    <row r="9" spans="1:8" ht="15.75">
      <c r="A9" s="16">
        <v>7</v>
      </c>
      <c r="B9" s="17" t="s">
        <v>73</v>
      </c>
      <c r="C9" s="18" t="s">
        <v>42</v>
      </c>
      <c r="D9" s="21"/>
      <c r="E9" s="18">
        <v>9.21</v>
      </c>
      <c r="F9" s="20">
        <f>H9-E9</f>
        <v>0.5526</v>
      </c>
      <c r="G9" s="18">
        <v>6</v>
      </c>
      <c r="H9" s="20">
        <f>E9+(E9*G9/100)</f>
        <v>9.7626</v>
      </c>
    </row>
    <row r="10" spans="1:8" ht="15.75">
      <c r="A10" s="16">
        <v>8</v>
      </c>
      <c r="B10" s="17" t="s">
        <v>64</v>
      </c>
      <c r="C10" s="18" t="s">
        <v>42</v>
      </c>
      <c r="D10" s="21"/>
      <c r="E10" s="18">
        <v>9.61</v>
      </c>
      <c r="F10" s="20"/>
      <c r="G10" s="18"/>
      <c r="H10" s="20">
        <f>E10+(E10*G10/100)</f>
        <v>9.61</v>
      </c>
    </row>
    <row r="11" spans="1:8" ht="15.75">
      <c r="A11" s="16">
        <v>9</v>
      </c>
      <c r="B11" s="23" t="s">
        <v>76</v>
      </c>
      <c r="C11" s="18" t="s">
        <v>42</v>
      </c>
      <c r="D11" s="21"/>
      <c r="E11" s="20">
        <v>9.57</v>
      </c>
      <c r="F11" s="20"/>
      <c r="G11" s="18"/>
      <c r="H11" s="20">
        <f>E11+(E11*G11/100)</f>
        <v>9.57</v>
      </c>
    </row>
    <row r="12" spans="1:8" ht="15.75">
      <c r="A12" s="16">
        <v>10</v>
      </c>
      <c r="B12" s="17" t="s">
        <v>62</v>
      </c>
      <c r="C12" s="18" t="s">
        <v>42</v>
      </c>
      <c r="D12" s="21"/>
      <c r="E12" s="20">
        <v>9.5</v>
      </c>
      <c r="F12" s="20"/>
      <c r="G12" s="18"/>
      <c r="H12" s="20">
        <f>E12+(E12*G12/100)</f>
        <v>9.5</v>
      </c>
    </row>
    <row r="13" spans="1:8" ht="15.75">
      <c r="A13" s="16">
        <v>11</v>
      </c>
      <c r="B13" s="23" t="s">
        <v>69</v>
      </c>
      <c r="C13" s="18" t="s">
        <v>42</v>
      </c>
      <c r="D13" s="21"/>
      <c r="E13" s="18">
        <v>9.5</v>
      </c>
      <c r="F13" s="20"/>
      <c r="G13" s="18"/>
      <c r="H13" s="20">
        <f>E13+(E13*G13/100)</f>
        <v>9.5</v>
      </c>
    </row>
    <row r="14" spans="1:8" ht="15.75">
      <c r="A14" s="16">
        <v>12</v>
      </c>
      <c r="B14" s="17" t="s">
        <v>83</v>
      </c>
      <c r="C14" s="18" t="s">
        <v>42</v>
      </c>
      <c r="D14" s="19"/>
      <c r="E14" s="18">
        <v>9.14</v>
      </c>
      <c r="F14" s="20"/>
      <c r="G14" s="18"/>
      <c r="H14" s="20">
        <f>E14+(E14*G14/100)</f>
        <v>9.14</v>
      </c>
    </row>
    <row r="15" spans="1:8" ht="15.75">
      <c r="A15" s="16">
        <v>13</v>
      </c>
      <c r="B15" s="22" t="s">
        <v>85</v>
      </c>
      <c r="C15" s="18" t="s">
        <v>42</v>
      </c>
      <c r="D15" s="19"/>
      <c r="E15" s="18">
        <v>9.14</v>
      </c>
      <c r="F15" s="20"/>
      <c r="G15" s="18"/>
      <c r="H15" s="20">
        <f>E15+(E15*G15/100)</f>
        <v>9.14</v>
      </c>
    </row>
    <row r="16" spans="1:8" s="1" customFormat="1" ht="17.25" customHeight="1">
      <c r="A16" s="13">
        <v>14</v>
      </c>
      <c r="B16" s="24" t="s">
        <v>70</v>
      </c>
      <c r="C16" s="5" t="s">
        <v>42</v>
      </c>
      <c r="D16" s="25"/>
      <c r="E16" s="5">
        <v>8.92</v>
      </c>
      <c r="F16" s="6"/>
      <c r="G16" s="5"/>
      <c r="H16" s="6">
        <f>E16+(E16*G16/100)</f>
        <v>8.92</v>
      </c>
    </row>
    <row r="17" spans="1:8" s="1" customFormat="1" ht="15.75">
      <c r="A17" s="13">
        <v>15</v>
      </c>
      <c r="B17" s="24" t="s">
        <v>68</v>
      </c>
      <c r="C17" s="5" t="s">
        <v>42</v>
      </c>
      <c r="D17" s="25"/>
      <c r="E17" s="5">
        <v>8.78</v>
      </c>
      <c r="F17" s="6"/>
      <c r="G17" s="5"/>
      <c r="H17" s="6">
        <f>E17+(E17*G17/100)</f>
        <v>8.78</v>
      </c>
    </row>
    <row r="18" spans="1:8" s="1" customFormat="1" ht="16.5" customHeight="1">
      <c r="A18" s="13">
        <v>16</v>
      </c>
      <c r="B18" s="24" t="s">
        <v>67</v>
      </c>
      <c r="C18" s="5" t="s">
        <v>42</v>
      </c>
      <c r="D18" s="25" t="s">
        <v>91</v>
      </c>
      <c r="E18" s="5">
        <v>8.15</v>
      </c>
      <c r="F18" s="6">
        <f>H18-E18</f>
        <v>0.3260000000000005</v>
      </c>
      <c r="G18" s="5">
        <v>4</v>
      </c>
      <c r="H18" s="6">
        <f>E18+(E18*G18/100)</f>
        <v>8.476</v>
      </c>
    </row>
    <row r="19" spans="1:8" s="1" customFormat="1" ht="18" customHeight="1">
      <c r="A19" s="13">
        <v>17</v>
      </c>
      <c r="B19" s="26" t="s">
        <v>78</v>
      </c>
      <c r="C19" s="5" t="s">
        <v>42</v>
      </c>
      <c r="D19" s="25"/>
      <c r="E19" s="5">
        <v>8.07</v>
      </c>
      <c r="F19" s="6"/>
      <c r="G19" s="5"/>
      <c r="H19" s="6">
        <f>E19+(E19*G19/100)</f>
        <v>8.07</v>
      </c>
    </row>
    <row r="20" spans="1:8" s="1" customFormat="1" ht="15.75">
      <c r="A20" s="13">
        <v>18</v>
      </c>
      <c r="B20" s="24" t="s">
        <v>65</v>
      </c>
      <c r="C20" s="5" t="s">
        <v>42</v>
      </c>
      <c r="D20" s="25"/>
      <c r="E20" s="6">
        <v>8</v>
      </c>
      <c r="F20" s="6"/>
      <c r="G20" s="5"/>
      <c r="H20" s="6">
        <f>E20+(E20*G20/100)</f>
        <v>8</v>
      </c>
    </row>
    <row r="21" spans="1:8" s="1" customFormat="1" ht="15.75">
      <c r="A21" s="13">
        <v>19</v>
      </c>
      <c r="B21" s="24" t="s">
        <v>75</v>
      </c>
      <c r="C21" s="5" t="s">
        <v>42</v>
      </c>
      <c r="D21" s="25"/>
      <c r="E21" s="6">
        <v>7.78</v>
      </c>
      <c r="F21" s="6"/>
      <c r="G21" s="5"/>
      <c r="H21" s="6">
        <f>E21+(E21*G21/100)</f>
        <v>7.78</v>
      </c>
    </row>
    <row r="22" spans="1:8" s="1" customFormat="1" ht="16.5" customHeight="1">
      <c r="A22" s="13">
        <v>20</v>
      </c>
      <c r="B22" s="24" t="s">
        <v>88</v>
      </c>
      <c r="C22" s="5" t="s">
        <v>42</v>
      </c>
      <c r="D22" s="15"/>
      <c r="E22" s="5">
        <v>7.64</v>
      </c>
      <c r="F22" s="6"/>
      <c r="G22" s="5"/>
      <c r="H22" s="6">
        <f>E22+(E22*G22/100)</f>
        <v>7.64</v>
      </c>
    </row>
    <row r="23" spans="1:8" s="1" customFormat="1" ht="15.75">
      <c r="A23" s="13">
        <v>21</v>
      </c>
      <c r="B23" s="4" t="s">
        <v>77</v>
      </c>
      <c r="C23" s="5" t="s">
        <v>42</v>
      </c>
      <c r="D23" s="25"/>
      <c r="E23" s="5">
        <v>7.57</v>
      </c>
      <c r="F23" s="6"/>
      <c r="G23" s="5"/>
      <c r="H23" s="6">
        <f>E23+(E23*G23/100)</f>
        <v>7.57</v>
      </c>
    </row>
    <row r="24" spans="1:8" s="1" customFormat="1" ht="15.75">
      <c r="A24" s="13">
        <v>22</v>
      </c>
      <c r="B24" s="24" t="s">
        <v>86</v>
      </c>
      <c r="C24" s="5" t="s">
        <v>42</v>
      </c>
      <c r="D24" s="15"/>
      <c r="E24" s="5">
        <v>7.28</v>
      </c>
      <c r="F24" s="6"/>
      <c r="G24" s="5"/>
      <c r="H24" s="6">
        <f>E24+(E24*G24/100)</f>
        <v>7.28</v>
      </c>
    </row>
    <row r="25" spans="1:8" s="1" customFormat="1" ht="15.75" customHeight="1">
      <c r="A25" s="13">
        <v>23</v>
      </c>
      <c r="B25" s="24" t="s">
        <v>61</v>
      </c>
      <c r="C25" s="5" t="s">
        <v>42</v>
      </c>
      <c r="D25" s="25" t="s">
        <v>91</v>
      </c>
      <c r="E25" s="6">
        <v>7.14</v>
      </c>
      <c r="F25" s="6"/>
      <c r="G25" s="5"/>
      <c r="H25" s="6">
        <f>E25+(E25*G25/100)</f>
        <v>7.14</v>
      </c>
    </row>
    <row r="26" spans="1:8" s="1" customFormat="1" ht="17.25" customHeight="1">
      <c r="A26" s="13">
        <v>24</v>
      </c>
      <c r="B26" s="26" t="s">
        <v>74</v>
      </c>
      <c r="C26" s="5" t="s">
        <v>42</v>
      </c>
      <c r="D26" s="25" t="s">
        <v>91</v>
      </c>
      <c r="E26" s="6">
        <v>7</v>
      </c>
      <c r="F26" s="6"/>
      <c r="G26" s="5"/>
      <c r="H26" s="6">
        <f>E26+(E26*G26/100)</f>
        <v>7</v>
      </c>
    </row>
    <row r="27" spans="1:8" s="1" customFormat="1" ht="17.25" customHeight="1">
      <c r="A27" s="13">
        <v>25</v>
      </c>
      <c r="B27" s="4" t="s">
        <v>72</v>
      </c>
      <c r="C27" s="5" t="s">
        <v>42</v>
      </c>
      <c r="D27" s="25"/>
      <c r="E27" s="5">
        <v>6.85</v>
      </c>
      <c r="F27" s="6"/>
      <c r="G27" s="5"/>
      <c r="H27" s="6">
        <f>E27+(E27*G27/100)</f>
        <v>6.85</v>
      </c>
    </row>
    <row r="28" spans="1:8" s="1" customFormat="1" ht="15.75">
      <c r="A28" s="13">
        <v>26</v>
      </c>
      <c r="B28" s="24" t="s">
        <v>79</v>
      </c>
      <c r="C28" s="5" t="s">
        <v>42</v>
      </c>
      <c r="D28" s="25"/>
      <c r="E28" s="6">
        <v>6.85</v>
      </c>
      <c r="F28" s="6"/>
      <c r="G28" s="5"/>
      <c r="H28" s="6">
        <f>E28+(E28*G28/100)</f>
        <v>6.85</v>
      </c>
    </row>
    <row r="29" spans="1:8" s="1" customFormat="1" ht="15.75">
      <c r="A29" s="13">
        <v>27</v>
      </c>
      <c r="B29" s="4" t="s">
        <v>87</v>
      </c>
      <c r="C29" s="5" t="s">
        <v>42</v>
      </c>
      <c r="D29" s="15"/>
      <c r="E29" s="5">
        <v>6.42</v>
      </c>
      <c r="F29" s="6">
        <f>H29-E29</f>
        <v>0.25680000000000014</v>
      </c>
      <c r="G29" s="5">
        <v>4</v>
      </c>
      <c r="H29" s="6">
        <f>E29+(E29*G29/100)</f>
        <v>6.6768</v>
      </c>
    </row>
    <row r="30" spans="1:8" s="1" customFormat="1" ht="18" customHeight="1">
      <c r="A30" s="13">
        <v>28</v>
      </c>
      <c r="B30" s="24" t="s">
        <v>63</v>
      </c>
      <c r="C30" s="5" t="s">
        <v>42</v>
      </c>
      <c r="D30" s="25"/>
      <c r="E30" s="5">
        <v>6.57</v>
      </c>
      <c r="F30" s="6"/>
      <c r="G30" s="5"/>
      <c r="H30" s="6">
        <f>E30+(E30*G30/100)</f>
        <v>6.57</v>
      </c>
    </row>
    <row r="31" spans="1:8" s="1" customFormat="1" ht="15.75">
      <c r="A31" s="13">
        <v>29</v>
      </c>
      <c r="B31" s="4" t="s">
        <v>71</v>
      </c>
      <c r="C31" s="5" t="s">
        <v>42</v>
      </c>
      <c r="D31" s="25"/>
      <c r="E31" s="5">
        <v>5.85</v>
      </c>
      <c r="F31" s="6"/>
      <c r="G31" s="5"/>
      <c r="H31" s="6">
        <f>E31+(E31*G31/100)</f>
        <v>5.85</v>
      </c>
    </row>
    <row r="32" spans="1:8" ht="15.75" customHeight="1">
      <c r="A32" s="13">
        <v>30</v>
      </c>
      <c r="B32" s="24" t="s">
        <v>60</v>
      </c>
      <c r="C32" s="5" t="s">
        <v>42</v>
      </c>
      <c r="D32" s="25" t="s">
        <v>91</v>
      </c>
      <c r="E32" s="5">
        <v>5.21</v>
      </c>
      <c r="F32" s="6"/>
      <c r="G32" s="5"/>
      <c r="H32" s="6">
        <f>E32+(E32*G32/100)</f>
        <v>5.21</v>
      </c>
    </row>
    <row r="33" spans="1:8" ht="15.75">
      <c r="A33" s="61"/>
      <c r="B33" s="16" t="s">
        <v>98</v>
      </c>
      <c r="C33" s="62"/>
      <c r="D33" s="63"/>
      <c r="E33" s="64"/>
      <c r="F33" s="64"/>
      <c r="G33" s="61"/>
      <c r="H33" s="64"/>
    </row>
  </sheetData>
  <sheetProtection/>
  <autoFilter ref="A2:H33">
    <sortState ref="A3:H33">
      <sortCondition descending="1" sortBy="value" ref="H3:H33"/>
    </sortState>
  </autoFilter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НАВЧАЛЬНА ЧАСТИНА</cp:lastModifiedBy>
  <cp:lastPrinted>2021-01-14T13:11:42Z</cp:lastPrinted>
  <dcterms:created xsi:type="dcterms:W3CDTF">1996-10-08T23:32:33Z</dcterms:created>
  <dcterms:modified xsi:type="dcterms:W3CDTF">2021-07-09T10:42:18Z</dcterms:modified>
  <cp:category/>
  <cp:version/>
  <cp:contentType/>
  <cp:contentStatus/>
</cp:coreProperties>
</file>