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omp\Desktop\"/>
    </mc:Choice>
  </mc:AlternateContent>
  <bookViews>
    <workbookView xWindow="120" yWindow="120" windowWidth="9720" windowHeight="7320" activeTab="1"/>
  </bookViews>
  <sheets>
    <sheet name="рейтинг 3 4 курси" sheetId="2" r:id="rId1"/>
    <sheet name="рейтинг 2 курс" sheetId="3" r:id="rId2"/>
  </sheets>
  <definedNames>
    <definedName name="_xlnm._FilterDatabase" localSheetId="1" hidden="1">'рейтинг 2 курс'!$A$2:$H$34</definedName>
    <definedName name="_xlnm._FilterDatabase" localSheetId="0" hidden="1">'рейтинг 3 4 курси'!$A$2:$H$60</definedName>
    <definedName name="_xlnm.Print_Area" localSheetId="1">'рейтинг 2 курс'!$A$2:$H$31</definedName>
  </definedNames>
  <calcPr calcId="162913"/>
</workbook>
</file>

<file path=xl/calcChain.xml><?xml version="1.0" encoding="utf-8"?>
<calcChain xmlns="http://schemas.openxmlformats.org/spreadsheetml/2006/main">
  <c r="H33" i="3" l="1"/>
  <c r="H34" i="3"/>
  <c r="H16" i="3" l="1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49" i="2"/>
  <c r="F58" i="2"/>
  <c r="F57" i="2"/>
  <c r="F52" i="2"/>
  <c r="F49" i="2"/>
  <c r="F9" i="2"/>
  <c r="F6" i="2"/>
  <c r="F8" i="2"/>
  <c r="F42" i="2"/>
  <c r="F43" i="2"/>
  <c r="F37" i="2"/>
  <c r="F31" i="2"/>
  <c r="F33" i="2"/>
  <c r="F48" i="2"/>
  <c r="F23" i="2"/>
  <c r="F34" i="2"/>
  <c r="F20" i="2"/>
  <c r="F50" i="2"/>
  <c r="F26" i="2"/>
  <c r="F10" i="2"/>
  <c r="F17" i="2"/>
  <c r="F12" i="2"/>
  <c r="F19" i="2"/>
  <c r="F24" i="2"/>
  <c r="F41" i="2"/>
  <c r="F11" i="2"/>
  <c r="F55" i="2"/>
  <c r="F27" i="2"/>
  <c r="F21" i="2"/>
  <c r="F25" i="2"/>
  <c r="F22" i="2"/>
  <c r="F40" i="2"/>
  <c r="F16" i="2"/>
  <c r="F46" i="2"/>
  <c r="F53" i="2"/>
  <c r="F39" i="2"/>
  <c r="F18" i="2"/>
  <c r="F7" i="2"/>
  <c r="F29" i="2"/>
  <c r="F15" i="2"/>
  <c r="F47" i="2"/>
  <c r="F30" i="2"/>
  <c r="F32" i="2"/>
  <c r="F38" i="2"/>
  <c r="F35" i="2"/>
  <c r="F44" i="2"/>
  <c r="F14" i="2"/>
  <c r="F51" i="2"/>
  <c r="F28" i="2"/>
  <c r="F13" i="2"/>
  <c r="F4" i="2"/>
  <c r="F36" i="2"/>
  <c r="F3" i="2"/>
  <c r="F5" i="2"/>
  <c r="F56" i="2"/>
  <c r="F45" i="2"/>
  <c r="F54" i="2"/>
  <c r="H53" i="2"/>
  <c r="H52" i="2"/>
  <c r="H57" i="2"/>
  <c r="H58" i="2"/>
  <c r="H42" i="2"/>
  <c r="H37" i="2"/>
  <c r="H48" i="2"/>
  <c r="H23" i="2"/>
  <c r="H34" i="2"/>
  <c r="H11" i="2"/>
  <c r="H55" i="2"/>
  <c r="H25" i="2"/>
  <c r="H40" i="2"/>
  <c r="H39" i="2"/>
  <c r="H18" i="2"/>
  <c r="H7" i="2"/>
  <c r="H29" i="2"/>
  <c r="H44" i="2"/>
  <c r="H4" i="2"/>
  <c r="H36" i="2"/>
  <c r="H43" i="2"/>
  <c r="H3" i="2"/>
  <c r="H32" i="2"/>
  <c r="H5" i="2"/>
  <c r="H56" i="2"/>
  <c r="H45" i="2"/>
  <c r="H54" i="2"/>
  <c r="H28" i="2"/>
  <c r="H15" i="2"/>
  <c r="H47" i="2"/>
  <c r="H30" i="2"/>
  <c r="H14" i="2"/>
  <c r="H51" i="2"/>
  <c r="H13" i="2"/>
  <c r="H35" i="2"/>
  <c r="H6" i="2"/>
  <c r="H8" i="2"/>
  <c r="H19" i="2"/>
  <c r="H9" i="2"/>
  <c r="H26" i="2"/>
  <c r="H24" i="2"/>
  <c r="H41" i="2"/>
  <c r="H38" i="2"/>
  <c r="H46" i="2"/>
  <c r="H16" i="2"/>
  <c r="H22" i="2"/>
  <c r="H21" i="2"/>
  <c r="H27" i="2"/>
  <c r="H12" i="2"/>
  <c r="H31" i="2"/>
  <c r="H33" i="2"/>
  <c r="H20" i="2"/>
  <c r="H50" i="2"/>
  <c r="H10" i="2"/>
  <c r="H17" i="2"/>
  <c r="F3" i="3"/>
  <c r="F18" i="3"/>
  <c r="F29" i="3"/>
  <c r="F6" i="3"/>
  <c r="F9" i="3"/>
  <c r="F23" i="3"/>
  <c r="F26" i="3"/>
  <c r="F20" i="3"/>
  <c r="F22" i="3"/>
  <c r="F16" i="3"/>
  <c r="F15" i="3"/>
  <c r="F10" i="3"/>
  <c r="F28" i="3"/>
  <c r="F13" i="3"/>
  <c r="F19" i="3"/>
  <c r="F24" i="3"/>
  <c r="F27" i="3"/>
  <c r="F11" i="3"/>
  <c r="F14" i="3"/>
  <c r="F4" i="3"/>
  <c r="F17" i="3"/>
  <c r="F30" i="3"/>
  <c r="F25" i="3"/>
  <c r="F8" i="3"/>
  <c r="F7" i="3"/>
  <c r="F12" i="3"/>
  <c r="F5" i="3"/>
  <c r="F21" i="3"/>
  <c r="F32" i="3"/>
  <c r="F31" i="3"/>
  <c r="H10" i="3"/>
  <c r="H3" i="3"/>
  <c r="H7" i="3"/>
  <c r="H4" i="3"/>
  <c r="H12" i="3"/>
  <c r="H9" i="3"/>
  <c r="H14" i="3"/>
  <c r="H13" i="3"/>
  <c r="H11" i="3"/>
  <c r="H8" i="3"/>
  <c r="H6" i="3"/>
  <c r="H15" i="3"/>
  <c r="H5" i="3"/>
</calcChain>
</file>

<file path=xl/sharedStrings.xml><?xml version="1.0" encoding="utf-8"?>
<sst xmlns="http://schemas.openxmlformats.org/spreadsheetml/2006/main" count="204" uniqueCount="106">
  <si>
    <t>№ зп</t>
  </si>
  <si>
    <t>ПІБ</t>
  </si>
  <si>
    <t>група</t>
  </si>
  <si>
    <t>21ф</t>
  </si>
  <si>
    <t>Дод бал %</t>
  </si>
  <si>
    <t>соц. стип</t>
  </si>
  <si>
    <t>Додатковий бал (%)</t>
  </si>
  <si>
    <t>дод. бал</t>
  </si>
  <si>
    <t>Заг. бал</t>
  </si>
  <si>
    <t>сер.бал</t>
  </si>
  <si>
    <t>заг. бал</t>
  </si>
  <si>
    <t>сер  бал</t>
  </si>
  <si>
    <t>соц. стип.</t>
  </si>
  <si>
    <t>Стипендія у підвищеному розмірі</t>
  </si>
  <si>
    <t>Ординарна (звичайна) стипендія</t>
  </si>
  <si>
    <t>Величко Вікторія Олександрівна</t>
  </si>
  <si>
    <t>Вітюк Євгенія Іванівна</t>
  </si>
  <si>
    <t>Гавловська Яна Андріївна</t>
  </si>
  <si>
    <t>Грабовенко Аліна Андріївна</t>
  </si>
  <si>
    <t>Драчевська Яна Олександрівна</t>
  </si>
  <si>
    <t>Жук Володимир Сергійович</t>
  </si>
  <si>
    <t>Іщенко Євгенія Вікторівна</t>
  </si>
  <si>
    <t>Ковбасюк Інна Олександрівна</t>
  </si>
  <si>
    <t>Кухарець Катерина Ігорівна</t>
  </si>
  <si>
    <t>Лосіхіна Діана Миколаївна</t>
  </si>
  <si>
    <t>Мазур Богдан Володимирович</t>
  </si>
  <si>
    <t>Масловський Кіріл Леонідович</t>
  </si>
  <si>
    <t>Матківська Надія Олександрівна</t>
  </si>
  <si>
    <t>Мельник Марія Володимирівна</t>
  </si>
  <si>
    <t>Недзельська Світлана Богданівна</t>
  </si>
  <si>
    <t>Паламарчук Богдан Віталійович</t>
  </si>
  <si>
    <t>Паламарчук Вікторія Володимирівна</t>
  </si>
  <si>
    <t>Подобрій Іван Васильович</t>
  </si>
  <si>
    <t>Попова Вікторія Вікторівна</t>
  </si>
  <si>
    <t>Продеус Володимир Олегович</t>
  </si>
  <si>
    <t>Пухальська Марія Станіславівна</t>
  </si>
  <si>
    <t>Реготун Єгор Сергійович</t>
  </si>
  <si>
    <t>Роїк Тарас Володимирович</t>
  </si>
  <si>
    <t>Семенюк Юля Андріївна</t>
  </si>
  <si>
    <t>Стаценко Вікторія Богданівна</t>
  </si>
  <si>
    <t>Унгурян Злата Іванівна</t>
  </si>
  <si>
    <t>Шамрай Тетяна Юріївна</t>
  </si>
  <si>
    <t>Шафір Дарина Іванівна</t>
  </si>
  <si>
    <t>Шевчук Дар`я Сергіївна</t>
  </si>
  <si>
    <t>Шульгіна Дарина Дмитрівна</t>
  </si>
  <si>
    <t>Вознюк Денис Вікторович</t>
  </si>
  <si>
    <t>Поліщук Ірина Олександрівна</t>
  </si>
  <si>
    <t>Новицька Вероніка Максимівна</t>
  </si>
  <si>
    <t>Агеєва Аліна Юріївна</t>
  </si>
  <si>
    <t>Пагер Олександра Іванівна</t>
  </si>
  <si>
    <t>Слуцька Єлізавета Валеріївна</t>
  </si>
  <si>
    <t>Корчинська Дарина Михайлівна</t>
  </si>
  <si>
    <t>Вишневська Дар’я Олександрівна</t>
  </si>
  <si>
    <t xml:space="preserve">Левчук Ярослава Вікторівна </t>
  </si>
  <si>
    <t>Величко Ірина Валентинівна</t>
  </si>
  <si>
    <t>Денисюк Максім Сергійович</t>
  </si>
  <si>
    <t>Сірош Діана Олегівна</t>
  </si>
  <si>
    <t>Солтик Діана Олександрівна</t>
  </si>
  <si>
    <t>Дончук Анастасія Анатоліївна</t>
  </si>
  <si>
    <t>Грабовська Дарина Олегівна</t>
  </si>
  <si>
    <t>Глібко Вікторія Юріївна</t>
  </si>
  <si>
    <t>Лук’янчук Анастасія Миколаївна</t>
  </si>
  <si>
    <t>Вітусевич Анастасія Вікторівна</t>
  </si>
  <si>
    <t>Кудирко Аліна Миколаївна</t>
  </si>
  <si>
    <t>Ярмолюк Анастасія Юріївна</t>
  </si>
  <si>
    <t>Лещенко Єлізавета Віталіївна</t>
  </si>
  <si>
    <t>Швець Ольга Володимирівна</t>
  </si>
  <si>
    <t>Бортник Софія Сергіївна</t>
  </si>
  <si>
    <t>Кримко Олена Миколаївна</t>
  </si>
  <si>
    <t>Клімова Анастасія Юріївна</t>
  </si>
  <si>
    <t>Міновалова Єлізавета Олександрівна</t>
  </si>
  <si>
    <t>Шевченко Дарія Валеріївна</t>
  </si>
  <si>
    <t>Величко Марина Валентинівна</t>
  </si>
  <si>
    <t>Смоголь Анастасія Русланівна</t>
  </si>
  <si>
    <t>Петрушина Аліна Ігорівна</t>
  </si>
  <si>
    <t>Унгурян Мирослав Іванович</t>
  </si>
  <si>
    <t xml:space="preserve">Іщук Дарина Романівна </t>
  </si>
  <si>
    <t>Джміль Катерина Михайлівна</t>
  </si>
  <si>
    <t>Овсяннікова Тетяна Геннадіївна</t>
  </si>
  <si>
    <t>Корнійчук Анна Вікторівна</t>
  </si>
  <si>
    <t>Мазур Анастасія Олександрівна</t>
  </si>
  <si>
    <t>Ротаренко Христина Олегівна</t>
  </si>
  <si>
    <t>Вітрянюк Аліна Юріївна</t>
  </si>
  <si>
    <t>Левковський Вадім Віталійович</t>
  </si>
  <si>
    <t>Ольшевський Олександр Олександрович</t>
  </si>
  <si>
    <t>Шитіков Петро Олександрович</t>
  </si>
  <si>
    <t>Коротких Давид Юрійович</t>
  </si>
  <si>
    <t>Хінцінський Юрій Олегович</t>
  </si>
  <si>
    <t>Хильчук Максим Олександрович</t>
  </si>
  <si>
    <t xml:space="preserve">Григорович Катерина Олегівна </t>
  </si>
  <si>
    <t>Гуральський Андрій Станіславович</t>
  </si>
  <si>
    <t>Зозуля Анастасія Святославівна</t>
  </si>
  <si>
    <t>Панченко Юлія Андріївна</t>
  </si>
  <si>
    <t>Кирилова Марія Сергіївна</t>
  </si>
  <si>
    <t xml:space="preserve">Герасимчук Валерія Олександрівна </t>
  </si>
  <si>
    <t>Осипова Ілона Леонідівна</t>
  </si>
  <si>
    <t>31ф</t>
  </si>
  <si>
    <t>41ф</t>
  </si>
  <si>
    <t>соц.стип</t>
  </si>
  <si>
    <t>32ф</t>
  </si>
  <si>
    <t>Білоус Дарина Сергіївна</t>
  </si>
  <si>
    <t>Гончаренко Каріна Миколаївна</t>
  </si>
  <si>
    <t>Кулик Олександра Вадимівна</t>
  </si>
  <si>
    <t>Серпіянов Владислав Сергійович</t>
  </si>
  <si>
    <t>Загоруйко Марія Андріївна</t>
  </si>
  <si>
    <t>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</si>
</sst>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theme="0" tint="-4.9989318521683403E-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ill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1" xfId="0" applyFont="1" applyFill="1" applyBorder="1"/>
    <xf numFmtId="0" fontId="2" fillId="0" borderId="1" xfId="0" applyFont="1" applyFill="1" applyBorder="1" applyAlignment="1">
      <alignment wrapText="1"/>
    </xf>
    <xf numFmtId="2" fontId="3" fillId="0" borderId="1" xfId="1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9" fillId="4" borderId="1" xfId="0" applyFont="1" applyFill="1" applyBorder="1" applyAlignment="1">
      <alignment vertical="top" wrapText="1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8" fillId="0" borderId="1" xfId="0" applyFont="1" applyFill="1" applyBorder="1"/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/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2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justify" vertical="top" wrapText="1"/>
    </xf>
    <xf numFmtId="2" fontId="3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1" xfId="0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justify" vertical="top" wrapText="1"/>
    </xf>
    <xf numFmtId="0" fontId="0" fillId="5" borderId="1" xfId="0" applyFill="1" applyBorder="1"/>
    <xf numFmtId="0" fontId="3" fillId="5" borderId="1" xfId="0" applyFont="1" applyFill="1" applyBorder="1" applyAlignment="1">
      <alignment vertical="top" wrapText="1"/>
    </xf>
    <xf numFmtId="2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justify" vertical="top" wrapText="1"/>
    </xf>
    <xf numFmtId="0" fontId="2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2" fontId="3" fillId="5" borderId="1" xfId="0" applyNumberFormat="1" applyFont="1" applyFill="1" applyBorder="1" applyAlignment="1">
      <alignment horizontal="center" vertical="top"/>
    </xf>
    <xf numFmtId="2" fontId="3" fillId="5" borderId="5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0" fillId="6" borderId="1" xfId="0" applyFill="1" applyBorder="1"/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justify" vertical="top" wrapText="1"/>
    </xf>
    <xf numFmtId="0" fontId="3" fillId="6" borderId="1" xfId="0" applyFont="1" applyFill="1" applyBorder="1"/>
    <xf numFmtId="0" fontId="9" fillId="6" borderId="1" xfId="0" applyFont="1" applyFill="1" applyBorder="1" applyAlignment="1">
      <alignment vertical="top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1" fillId="0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CCFFCC"/>
      <color rgb="FFB8F9AD"/>
      <color rgb="FFCCFF99"/>
      <color rgb="FFC1FBCC"/>
      <color rgb="FFB2DE82"/>
      <color rgb="FFA7D9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63"/>
  <sheetViews>
    <sheetView topLeftCell="A13" workbookViewId="0">
      <selection activeCell="M31" sqref="M31"/>
    </sheetView>
  </sheetViews>
  <sheetFormatPr defaultRowHeight="12.75" x14ac:dyDescent="0.2"/>
  <cols>
    <col min="1" max="1" width="5" customWidth="1"/>
    <col min="2" max="2" width="41.5703125" customWidth="1"/>
    <col min="3" max="3" width="9.140625" style="3"/>
    <col min="4" max="4" width="8.5703125" customWidth="1"/>
    <col min="5" max="5" width="9.5703125" style="2" customWidth="1"/>
    <col min="6" max="6" width="15.85546875" style="2" customWidth="1"/>
    <col min="7" max="7" width="4.85546875" hidden="1" customWidth="1"/>
    <col min="8" max="8" width="10.28515625" style="2" bestFit="1" customWidth="1"/>
  </cols>
  <sheetData>
    <row r="1" spans="1:11" ht="13.5" thickBot="1" x14ac:dyDescent="0.25">
      <c r="A1" s="75"/>
      <c r="B1" s="75"/>
      <c r="C1" s="75"/>
      <c r="D1" s="75"/>
      <c r="E1" s="76"/>
      <c r="F1" s="75"/>
      <c r="G1" s="75"/>
      <c r="H1" s="75"/>
      <c r="I1" s="75"/>
      <c r="J1" s="75"/>
      <c r="K1" s="75"/>
    </row>
    <row r="2" spans="1:11" ht="36" customHeight="1" x14ac:dyDescent="0.2">
      <c r="A2" s="8" t="s">
        <v>0</v>
      </c>
      <c r="B2" s="9" t="s">
        <v>1</v>
      </c>
      <c r="C2" s="9" t="s">
        <v>2</v>
      </c>
      <c r="D2" s="10" t="s">
        <v>12</v>
      </c>
      <c r="E2" s="11" t="s">
        <v>11</v>
      </c>
      <c r="F2" s="12" t="s">
        <v>7</v>
      </c>
      <c r="G2" s="13" t="s">
        <v>4</v>
      </c>
      <c r="H2" s="14" t="s">
        <v>8</v>
      </c>
    </row>
    <row r="3" spans="1:11" ht="15.75" x14ac:dyDescent="0.25">
      <c r="A3" s="62">
        <v>1</v>
      </c>
      <c r="B3" s="63" t="s">
        <v>73</v>
      </c>
      <c r="C3" s="64" t="s">
        <v>97</v>
      </c>
      <c r="D3" s="63"/>
      <c r="E3" s="65">
        <v>5</v>
      </c>
      <c r="F3" s="65">
        <f t="shared" ref="F3:F34" si="0">E3*G3/100</f>
        <v>0.45</v>
      </c>
      <c r="G3" s="64">
        <v>9</v>
      </c>
      <c r="H3" s="65">
        <f t="shared" ref="H3:H34" si="1">E3+(E3*G3/100)</f>
        <v>5.45</v>
      </c>
    </row>
    <row r="4" spans="1:11" ht="15.75" x14ac:dyDescent="0.25">
      <c r="A4" s="62">
        <v>2</v>
      </c>
      <c r="B4" s="63" t="s">
        <v>74</v>
      </c>
      <c r="C4" s="64" t="s">
        <v>97</v>
      </c>
      <c r="D4" s="66"/>
      <c r="E4" s="65">
        <v>5</v>
      </c>
      <c r="F4" s="65">
        <f t="shared" si="0"/>
        <v>0.3</v>
      </c>
      <c r="G4" s="64">
        <v>6</v>
      </c>
      <c r="H4" s="65">
        <f t="shared" si="1"/>
        <v>5.3</v>
      </c>
    </row>
    <row r="5" spans="1:11" ht="15.75" x14ac:dyDescent="0.25">
      <c r="A5" s="62">
        <v>3</v>
      </c>
      <c r="B5" s="63" t="s">
        <v>75</v>
      </c>
      <c r="C5" s="64" t="s">
        <v>97</v>
      </c>
      <c r="D5" s="67"/>
      <c r="E5" s="65">
        <v>5</v>
      </c>
      <c r="F5" s="65">
        <f t="shared" si="0"/>
        <v>0.3</v>
      </c>
      <c r="G5" s="64">
        <v>6</v>
      </c>
      <c r="H5" s="65">
        <f t="shared" si="1"/>
        <v>5.3</v>
      </c>
    </row>
    <row r="6" spans="1:11" ht="15.75" x14ac:dyDescent="0.25">
      <c r="A6" s="62">
        <v>4</v>
      </c>
      <c r="B6" s="68" t="s">
        <v>49</v>
      </c>
      <c r="C6" s="64" t="s">
        <v>99</v>
      </c>
      <c r="D6" s="66"/>
      <c r="E6" s="65">
        <v>5</v>
      </c>
      <c r="F6" s="65">
        <f t="shared" si="0"/>
        <v>0.2</v>
      </c>
      <c r="G6" s="64">
        <v>4</v>
      </c>
      <c r="H6" s="65">
        <f t="shared" si="1"/>
        <v>5.2</v>
      </c>
    </row>
    <row r="7" spans="1:11" s="1" customFormat="1" ht="15.75" x14ac:dyDescent="0.25">
      <c r="A7" s="31">
        <v>5</v>
      </c>
      <c r="B7" s="32" t="s">
        <v>78</v>
      </c>
      <c r="C7" s="33" t="s">
        <v>97</v>
      </c>
      <c r="D7" s="44"/>
      <c r="E7" s="35">
        <v>4.8600000000000003</v>
      </c>
      <c r="F7" s="35">
        <f t="shared" si="0"/>
        <v>0.29160000000000003</v>
      </c>
      <c r="G7" s="33">
        <v>6</v>
      </c>
      <c r="H7" s="35">
        <f t="shared" si="1"/>
        <v>5.1516000000000002</v>
      </c>
    </row>
    <row r="8" spans="1:11" s="1" customFormat="1" ht="15.75" x14ac:dyDescent="0.25">
      <c r="A8" s="62">
        <v>6</v>
      </c>
      <c r="B8" s="68" t="s">
        <v>46</v>
      </c>
      <c r="C8" s="64" t="s">
        <v>99</v>
      </c>
      <c r="D8" s="63"/>
      <c r="E8" s="65">
        <v>5</v>
      </c>
      <c r="F8" s="65">
        <f t="shared" si="0"/>
        <v>0.15</v>
      </c>
      <c r="G8" s="64">
        <v>3</v>
      </c>
      <c r="H8" s="65">
        <f t="shared" si="1"/>
        <v>5.15</v>
      </c>
    </row>
    <row r="9" spans="1:11" ht="15.75" x14ac:dyDescent="0.25">
      <c r="A9" s="31">
        <v>7</v>
      </c>
      <c r="B9" s="32" t="s">
        <v>50</v>
      </c>
      <c r="C9" s="33" t="s">
        <v>99</v>
      </c>
      <c r="D9" s="34"/>
      <c r="E9" s="35">
        <v>4.9400000000000004</v>
      </c>
      <c r="F9" s="35">
        <f t="shared" si="0"/>
        <v>0.19760000000000003</v>
      </c>
      <c r="G9" s="33">
        <v>4</v>
      </c>
      <c r="H9" s="35">
        <f t="shared" si="1"/>
        <v>5.1376000000000008</v>
      </c>
    </row>
    <row r="10" spans="1:11" ht="15.75" x14ac:dyDescent="0.25">
      <c r="A10" s="31">
        <v>8</v>
      </c>
      <c r="B10" s="36" t="s">
        <v>52</v>
      </c>
      <c r="C10" s="33" t="s">
        <v>96</v>
      </c>
      <c r="D10" s="44"/>
      <c r="E10" s="35">
        <v>4.9400000000000004</v>
      </c>
      <c r="F10" s="35">
        <f t="shared" si="0"/>
        <v>0.19760000000000003</v>
      </c>
      <c r="G10" s="33">
        <v>4</v>
      </c>
      <c r="H10" s="35">
        <f t="shared" si="1"/>
        <v>5.1376000000000008</v>
      </c>
    </row>
    <row r="11" spans="1:11" ht="15.75" x14ac:dyDescent="0.25">
      <c r="A11" s="31">
        <v>9</v>
      </c>
      <c r="B11" s="32" t="s">
        <v>76</v>
      </c>
      <c r="C11" s="33" t="s">
        <v>97</v>
      </c>
      <c r="D11" s="34"/>
      <c r="E11" s="35">
        <v>4.93</v>
      </c>
      <c r="F11" s="35">
        <f t="shared" si="0"/>
        <v>0.1479</v>
      </c>
      <c r="G11" s="33">
        <v>3</v>
      </c>
      <c r="H11" s="35">
        <f t="shared" si="1"/>
        <v>5.0778999999999996</v>
      </c>
    </row>
    <row r="12" spans="1:11" ht="15.75" x14ac:dyDescent="0.25">
      <c r="A12" s="62">
        <v>10</v>
      </c>
      <c r="B12" s="68" t="s">
        <v>45</v>
      </c>
      <c r="C12" s="64" t="s">
        <v>96</v>
      </c>
      <c r="D12" s="63"/>
      <c r="E12" s="65">
        <v>5</v>
      </c>
      <c r="F12" s="65">
        <f t="shared" si="0"/>
        <v>0</v>
      </c>
      <c r="G12" s="64"/>
      <c r="H12" s="65">
        <f t="shared" si="1"/>
        <v>5</v>
      </c>
    </row>
    <row r="13" spans="1:11" ht="15.75" x14ac:dyDescent="0.25">
      <c r="A13" s="31">
        <v>11</v>
      </c>
      <c r="B13" s="44" t="s">
        <v>47</v>
      </c>
      <c r="C13" s="33" t="s">
        <v>96</v>
      </c>
      <c r="D13" s="45"/>
      <c r="E13" s="35">
        <v>4.8899999999999997</v>
      </c>
      <c r="F13" s="35">
        <f t="shared" si="0"/>
        <v>0</v>
      </c>
      <c r="G13" s="33"/>
      <c r="H13" s="35">
        <f t="shared" si="1"/>
        <v>4.8899999999999997</v>
      </c>
    </row>
    <row r="14" spans="1:11" ht="15.75" x14ac:dyDescent="0.25">
      <c r="A14" s="31">
        <v>12</v>
      </c>
      <c r="B14" s="44" t="s">
        <v>53</v>
      </c>
      <c r="C14" s="33" t="s">
        <v>96</v>
      </c>
      <c r="D14" s="32"/>
      <c r="E14" s="35">
        <v>4.67</v>
      </c>
      <c r="F14" s="35">
        <f t="shared" si="0"/>
        <v>0.18679999999999999</v>
      </c>
      <c r="G14" s="33">
        <v>4</v>
      </c>
      <c r="H14" s="35">
        <f t="shared" si="1"/>
        <v>4.8567999999999998</v>
      </c>
    </row>
    <row r="15" spans="1:11" ht="15.75" x14ac:dyDescent="0.25">
      <c r="A15" s="31">
        <v>13</v>
      </c>
      <c r="B15" s="36" t="s">
        <v>51</v>
      </c>
      <c r="C15" s="33" t="s">
        <v>96</v>
      </c>
      <c r="D15" s="32"/>
      <c r="E15" s="35">
        <v>4.5599999999999996</v>
      </c>
      <c r="F15" s="35">
        <f t="shared" si="0"/>
        <v>0.27360000000000001</v>
      </c>
      <c r="G15" s="33">
        <v>6</v>
      </c>
      <c r="H15" s="35">
        <f t="shared" si="1"/>
        <v>4.8335999999999997</v>
      </c>
    </row>
    <row r="16" spans="1:11" ht="16.5" customHeight="1" x14ac:dyDescent="0.25">
      <c r="A16" s="31">
        <v>14</v>
      </c>
      <c r="B16" s="36" t="s">
        <v>58</v>
      </c>
      <c r="C16" s="33" t="s">
        <v>96</v>
      </c>
      <c r="D16" s="44"/>
      <c r="E16" s="35">
        <v>4.6100000000000003</v>
      </c>
      <c r="F16" s="35">
        <f t="shared" si="0"/>
        <v>0</v>
      </c>
      <c r="G16" s="33"/>
      <c r="H16" s="35">
        <f t="shared" si="1"/>
        <v>4.6100000000000003</v>
      </c>
    </row>
    <row r="17" spans="1:8" ht="15.75" x14ac:dyDescent="0.25">
      <c r="A17" s="31">
        <v>15</v>
      </c>
      <c r="B17" s="36" t="s">
        <v>62</v>
      </c>
      <c r="C17" s="33" t="s">
        <v>96</v>
      </c>
      <c r="D17" s="23"/>
      <c r="E17" s="35">
        <v>4.5599999999999996</v>
      </c>
      <c r="F17" s="35">
        <f t="shared" si="0"/>
        <v>0</v>
      </c>
      <c r="G17" s="33"/>
      <c r="H17" s="35">
        <f t="shared" si="1"/>
        <v>4.5599999999999996</v>
      </c>
    </row>
    <row r="18" spans="1:8" ht="15.75" x14ac:dyDescent="0.25">
      <c r="A18" s="31">
        <v>16</v>
      </c>
      <c r="B18" s="32" t="s">
        <v>80</v>
      </c>
      <c r="C18" s="33" t="s">
        <v>97</v>
      </c>
      <c r="D18" s="34"/>
      <c r="E18" s="35">
        <v>4.29</v>
      </c>
      <c r="F18" s="35">
        <f t="shared" si="0"/>
        <v>0.25740000000000002</v>
      </c>
      <c r="G18" s="33">
        <v>6</v>
      </c>
      <c r="H18" s="35">
        <f t="shared" si="1"/>
        <v>4.5473999999999997</v>
      </c>
    </row>
    <row r="19" spans="1:8" ht="15.75" x14ac:dyDescent="0.25">
      <c r="A19" s="31">
        <v>17</v>
      </c>
      <c r="B19" s="36" t="s">
        <v>56</v>
      </c>
      <c r="C19" s="33" t="s">
        <v>99</v>
      </c>
      <c r="D19" s="32"/>
      <c r="E19" s="35">
        <v>4.33</v>
      </c>
      <c r="F19" s="35">
        <f t="shared" si="0"/>
        <v>0.12990000000000002</v>
      </c>
      <c r="G19" s="33">
        <v>3</v>
      </c>
      <c r="H19" s="35">
        <f t="shared" si="1"/>
        <v>4.4599000000000002</v>
      </c>
    </row>
    <row r="20" spans="1:8" ht="15.75" x14ac:dyDescent="0.25">
      <c r="A20" s="31">
        <v>18</v>
      </c>
      <c r="B20" s="36" t="s">
        <v>54</v>
      </c>
      <c r="C20" s="33" t="s">
        <v>96</v>
      </c>
      <c r="D20" s="44"/>
      <c r="E20" s="35">
        <v>4.4400000000000004</v>
      </c>
      <c r="F20" s="35">
        <f t="shared" si="0"/>
        <v>0</v>
      </c>
      <c r="G20" s="33"/>
      <c r="H20" s="35">
        <f t="shared" si="1"/>
        <v>4.4400000000000004</v>
      </c>
    </row>
    <row r="21" spans="1:8" ht="15.75" x14ac:dyDescent="0.25">
      <c r="A21" s="31">
        <v>19</v>
      </c>
      <c r="B21" s="46" t="s">
        <v>59</v>
      </c>
      <c r="C21" s="33" t="s">
        <v>96</v>
      </c>
      <c r="D21" s="44"/>
      <c r="E21" s="35">
        <v>4.4400000000000004</v>
      </c>
      <c r="F21" s="35">
        <f t="shared" si="0"/>
        <v>0</v>
      </c>
      <c r="G21" s="33"/>
      <c r="H21" s="35">
        <f t="shared" si="1"/>
        <v>4.4400000000000004</v>
      </c>
    </row>
    <row r="22" spans="1:8" ht="14.25" customHeight="1" x14ac:dyDescent="0.25">
      <c r="A22" s="31">
        <v>20</v>
      </c>
      <c r="B22" s="44" t="s">
        <v>55</v>
      </c>
      <c r="C22" s="33" t="s">
        <v>96</v>
      </c>
      <c r="D22" s="44"/>
      <c r="E22" s="35">
        <v>4.4400000000000004</v>
      </c>
      <c r="F22" s="35">
        <f t="shared" si="0"/>
        <v>0</v>
      </c>
      <c r="G22" s="33"/>
      <c r="H22" s="35">
        <f t="shared" si="1"/>
        <v>4.4400000000000004</v>
      </c>
    </row>
    <row r="23" spans="1:8" ht="15.75" x14ac:dyDescent="0.25">
      <c r="A23" s="31">
        <v>21</v>
      </c>
      <c r="B23" s="32" t="s">
        <v>77</v>
      </c>
      <c r="C23" s="33" t="s">
        <v>97</v>
      </c>
      <c r="D23" s="44"/>
      <c r="E23" s="35">
        <v>4.3600000000000003</v>
      </c>
      <c r="F23" s="35">
        <f t="shared" si="0"/>
        <v>0</v>
      </c>
      <c r="G23" s="33"/>
      <c r="H23" s="35">
        <f t="shared" si="1"/>
        <v>4.3600000000000003</v>
      </c>
    </row>
    <row r="24" spans="1:8" ht="15.75" x14ac:dyDescent="0.25">
      <c r="A24" s="31">
        <v>22</v>
      </c>
      <c r="B24" s="36" t="s">
        <v>66</v>
      </c>
      <c r="C24" s="33" t="s">
        <v>99</v>
      </c>
      <c r="D24" s="32"/>
      <c r="E24" s="35">
        <v>4.22</v>
      </c>
      <c r="F24" s="35">
        <f t="shared" si="0"/>
        <v>0.12659999999999999</v>
      </c>
      <c r="G24" s="33">
        <v>3</v>
      </c>
      <c r="H24" s="35">
        <f t="shared" si="1"/>
        <v>4.3465999999999996</v>
      </c>
    </row>
    <row r="25" spans="1:8" ht="15.75" x14ac:dyDescent="0.25">
      <c r="A25" s="15">
        <v>23</v>
      </c>
      <c r="B25" s="29" t="s">
        <v>79</v>
      </c>
      <c r="C25" s="6" t="s">
        <v>97</v>
      </c>
      <c r="D25" s="4"/>
      <c r="E25" s="7">
        <v>4.21</v>
      </c>
      <c r="F25" s="7">
        <f t="shared" si="0"/>
        <v>0.1263</v>
      </c>
      <c r="G25" s="6">
        <v>3</v>
      </c>
      <c r="H25" s="7">
        <f t="shared" si="1"/>
        <v>4.3362999999999996</v>
      </c>
    </row>
    <row r="26" spans="1:8" ht="15.75" x14ac:dyDescent="0.25">
      <c r="A26" s="15">
        <v>24</v>
      </c>
      <c r="B26" s="29" t="s">
        <v>57</v>
      </c>
      <c r="C26" s="6" t="s">
        <v>99</v>
      </c>
      <c r="D26" s="29"/>
      <c r="E26" s="7">
        <v>4.2</v>
      </c>
      <c r="F26" s="7">
        <f t="shared" si="0"/>
        <v>0.126</v>
      </c>
      <c r="G26" s="6">
        <v>3</v>
      </c>
      <c r="H26" s="7">
        <f t="shared" si="1"/>
        <v>4.3260000000000005</v>
      </c>
    </row>
    <row r="27" spans="1:8" ht="15.75" x14ac:dyDescent="0.25">
      <c r="A27" s="15">
        <v>25</v>
      </c>
      <c r="B27" s="28" t="s">
        <v>60</v>
      </c>
      <c r="C27" s="6" t="s">
        <v>96</v>
      </c>
      <c r="D27" s="19" t="s">
        <v>5</v>
      </c>
      <c r="E27" s="7">
        <v>4.29</v>
      </c>
      <c r="F27" s="7">
        <f t="shared" si="0"/>
        <v>0</v>
      </c>
      <c r="G27" s="6"/>
      <c r="H27" s="7">
        <f t="shared" si="1"/>
        <v>4.29</v>
      </c>
    </row>
    <row r="28" spans="1:8" ht="18" customHeight="1" x14ac:dyDescent="0.25">
      <c r="A28" s="15">
        <v>26</v>
      </c>
      <c r="B28" s="29" t="s">
        <v>61</v>
      </c>
      <c r="C28" s="6" t="s">
        <v>96</v>
      </c>
      <c r="D28" s="4"/>
      <c r="E28" s="7">
        <v>4.22</v>
      </c>
      <c r="F28" s="7">
        <f t="shared" si="0"/>
        <v>0</v>
      </c>
      <c r="G28" s="6"/>
      <c r="H28" s="7">
        <f t="shared" si="1"/>
        <v>4.22</v>
      </c>
    </row>
    <row r="29" spans="1:8" ht="18" customHeight="1" x14ac:dyDescent="0.2">
      <c r="A29" s="40">
        <v>27</v>
      </c>
      <c r="B29" s="29" t="s">
        <v>84</v>
      </c>
      <c r="C29" s="41" t="s">
        <v>97</v>
      </c>
      <c r="D29" s="29"/>
      <c r="E29" s="42">
        <v>4.08</v>
      </c>
      <c r="F29" s="42">
        <f t="shared" si="0"/>
        <v>0.12240000000000001</v>
      </c>
      <c r="G29" s="41">
        <v>3</v>
      </c>
      <c r="H29" s="42">
        <f t="shared" si="1"/>
        <v>4.2023999999999999</v>
      </c>
    </row>
    <row r="30" spans="1:8" ht="15" customHeight="1" x14ac:dyDescent="0.25">
      <c r="A30" s="15">
        <v>28</v>
      </c>
      <c r="B30" s="28" t="s">
        <v>63</v>
      </c>
      <c r="C30" s="6" t="s">
        <v>96</v>
      </c>
      <c r="D30" s="4"/>
      <c r="E30" s="7">
        <v>4.17</v>
      </c>
      <c r="F30" s="7">
        <f t="shared" si="0"/>
        <v>0</v>
      </c>
      <c r="G30" s="6"/>
      <c r="H30" s="7">
        <f t="shared" si="1"/>
        <v>4.17</v>
      </c>
    </row>
    <row r="31" spans="1:8" ht="16.5" customHeight="1" x14ac:dyDescent="0.25">
      <c r="A31" s="15">
        <v>29</v>
      </c>
      <c r="B31" s="28" t="s">
        <v>48</v>
      </c>
      <c r="C31" s="6" t="s">
        <v>96</v>
      </c>
      <c r="D31" s="4"/>
      <c r="E31" s="7">
        <v>4.1100000000000003</v>
      </c>
      <c r="F31" s="7">
        <f t="shared" si="0"/>
        <v>0</v>
      </c>
      <c r="G31" s="6"/>
      <c r="H31" s="7">
        <f t="shared" si="1"/>
        <v>4.1100000000000003</v>
      </c>
    </row>
    <row r="32" spans="1:8" ht="15.75" x14ac:dyDescent="0.25">
      <c r="A32" s="15">
        <v>30</v>
      </c>
      <c r="B32" s="29" t="s">
        <v>95</v>
      </c>
      <c r="C32" s="6" t="s">
        <v>97</v>
      </c>
      <c r="D32" s="5"/>
      <c r="E32" s="20">
        <v>4.08</v>
      </c>
      <c r="F32" s="7">
        <f t="shared" si="0"/>
        <v>0</v>
      </c>
      <c r="G32" s="6"/>
      <c r="H32" s="7">
        <f t="shared" si="1"/>
        <v>4.08</v>
      </c>
    </row>
    <row r="33" spans="1:8" ht="15.75" x14ac:dyDescent="0.25">
      <c r="A33" s="15">
        <v>31</v>
      </c>
      <c r="B33" s="28" t="s">
        <v>67</v>
      </c>
      <c r="C33" s="6" t="s">
        <v>96</v>
      </c>
      <c r="D33" s="19" t="s">
        <v>5</v>
      </c>
      <c r="E33" s="7">
        <v>4.05</v>
      </c>
      <c r="F33" s="7">
        <f t="shared" si="0"/>
        <v>0</v>
      </c>
      <c r="G33" s="6"/>
      <c r="H33" s="7">
        <f t="shared" si="1"/>
        <v>4.05</v>
      </c>
    </row>
    <row r="34" spans="1:8" ht="15.75" x14ac:dyDescent="0.25">
      <c r="A34" s="15">
        <v>32</v>
      </c>
      <c r="B34" s="29" t="s">
        <v>91</v>
      </c>
      <c r="C34" s="6" t="s">
        <v>97</v>
      </c>
      <c r="D34" s="5"/>
      <c r="E34" s="7">
        <v>4</v>
      </c>
      <c r="F34" s="7">
        <f t="shared" si="0"/>
        <v>0</v>
      </c>
      <c r="G34" s="6"/>
      <c r="H34" s="7">
        <f t="shared" si="1"/>
        <v>4</v>
      </c>
    </row>
    <row r="35" spans="1:8" ht="15.75" x14ac:dyDescent="0.25">
      <c r="A35" s="15">
        <v>33</v>
      </c>
      <c r="B35" s="28" t="s">
        <v>70</v>
      </c>
      <c r="C35" s="6" t="s">
        <v>99</v>
      </c>
      <c r="D35" s="29"/>
      <c r="E35" s="7">
        <v>3.94</v>
      </c>
      <c r="F35" s="7">
        <f t="shared" ref="F35:F58" si="2">E35*G35/100</f>
        <v>0</v>
      </c>
      <c r="G35" s="6"/>
      <c r="H35" s="7">
        <f t="shared" ref="H35:H58" si="3">E35+(E35*G35/100)</f>
        <v>3.94</v>
      </c>
    </row>
    <row r="36" spans="1:8" ht="15.75" x14ac:dyDescent="0.25">
      <c r="A36" s="15">
        <v>34</v>
      </c>
      <c r="B36" s="29" t="s">
        <v>81</v>
      </c>
      <c r="C36" s="6" t="s">
        <v>97</v>
      </c>
      <c r="D36" s="4"/>
      <c r="E36" s="7">
        <v>3.93</v>
      </c>
      <c r="F36" s="7">
        <f t="shared" si="2"/>
        <v>0</v>
      </c>
      <c r="G36" s="6"/>
      <c r="H36" s="7">
        <f t="shared" si="3"/>
        <v>3.93</v>
      </c>
    </row>
    <row r="37" spans="1:8" ht="15.75" x14ac:dyDescent="0.25">
      <c r="A37" s="15">
        <v>35</v>
      </c>
      <c r="B37" s="29" t="s">
        <v>89</v>
      </c>
      <c r="C37" s="6" t="s">
        <v>97</v>
      </c>
      <c r="D37" s="4"/>
      <c r="E37" s="7">
        <v>3.79</v>
      </c>
      <c r="F37" s="7">
        <f t="shared" si="2"/>
        <v>0.11370000000000001</v>
      </c>
      <c r="G37" s="6">
        <v>3</v>
      </c>
      <c r="H37" s="7">
        <f t="shared" si="3"/>
        <v>3.9037000000000002</v>
      </c>
    </row>
    <row r="38" spans="1:8" ht="15.75" x14ac:dyDescent="0.25">
      <c r="A38" s="15">
        <v>36</v>
      </c>
      <c r="B38" s="28" t="s">
        <v>64</v>
      </c>
      <c r="C38" s="6" t="s">
        <v>99</v>
      </c>
      <c r="D38" s="4"/>
      <c r="E38" s="7">
        <v>3.72</v>
      </c>
      <c r="F38" s="7">
        <f t="shared" si="2"/>
        <v>0.14880000000000002</v>
      </c>
      <c r="G38" s="6">
        <v>4</v>
      </c>
      <c r="H38" s="7">
        <f t="shared" si="3"/>
        <v>3.8688000000000002</v>
      </c>
    </row>
    <row r="39" spans="1:8" ht="15" customHeight="1" x14ac:dyDescent="0.25">
      <c r="A39" s="15">
        <v>37</v>
      </c>
      <c r="B39" s="29" t="s">
        <v>83</v>
      </c>
      <c r="C39" s="6" t="s">
        <v>97</v>
      </c>
      <c r="D39" s="4"/>
      <c r="E39" s="7">
        <v>3.86</v>
      </c>
      <c r="F39" s="7">
        <f t="shared" si="2"/>
        <v>0</v>
      </c>
      <c r="G39" s="6"/>
      <c r="H39" s="7">
        <f t="shared" si="3"/>
        <v>3.86</v>
      </c>
    </row>
    <row r="40" spans="1:8" ht="15.75" x14ac:dyDescent="0.25">
      <c r="A40" s="15">
        <v>38</v>
      </c>
      <c r="B40" s="29" t="s">
        <v>86</v>
      </c>
      <c r="C40" s="6" t="s">
        <v>97</v>
      </c>
      <c r="D40" s="29"/>
      <c r="E40" s="7">
        <v>3.77</v>
      </c>
      <c r="F40" s="7">
        <f t="shared" si="2"/>
        <v>0</v>
      </c>
      <c r="G40" s="6"/>
      <c r="H40" s="7">
        <f t="shared" si="3"/>
        <v>3.77</v>
      </c>
    </row>
    <row r="41" spans="1:8" ht="15.75" x14ac:dyDescent="0.25">
      <c r="A41" s="47">
        <v>39</v>
      </c>
      <c r="B41" s="52" t="s">
        <v>71</v>
      </c>
      <c r="C41" s="39" t="s">
        <v>99</v>
      </c>
      <c r="D41" s="52"/>
      <c r="E41" s="49">
        <v>3.72</v>
      </c>
      <c r="F41" s="49">
        <f t="shared" si="2"/>
        <v>0</v>
      </c>
      <c r="G41" s="39"/>
      <c r="H41" s="49">
        <f t="shared" si="3"/>
        <v>3.72</v>
      </c>
    </row>
    <row r="42" spans="1:8" ht="15.75" x14ac:dyDescent="0.25">
      <c r="A42" s="47">
        <v>40</v>
      </c>
      <c r="B42" s="48" t="s">
        <v>82</v>
      </c>
      <c r="C42" s="39" t="s">
        <v>97</v>
      </c>
      <c r="D42" s="52"/>
      <c r="E42" s="49">
        <v>3.57</v>
      </c>
      <c r="F42" s="49">
        <f t="shared" si="2"/>
        <v>0.10709999999999999</v>
      </c>
      <c r="G42" s="39">
        <v>3</v>
      </c>
      <c r="H42" s="49">
        <f t="shared" si="3"/>
        <v>3.6770999999999998</v>
      </c>
    </row>
    <row r="43" spans="1:8" ht="15.75" x14ac:dyDescent="0.25">
      <c r="A43" s="47">
        <v>41</v>
      </c>
      <c r="B43" s="48" t="s">
        <v>94</v>
      </c>
      <c r="C43" s="39" t="s">
        <v>97</v>
      </c>
      <c r="D43" s="52"/>
      <c r="E43" s="49">
        <v>3.57</v>
      </c>
      <c r="F43" s="49">
        <f t="shared" si="2"/>
        <v>0.10709999999999999</v>
      </c>
      <c r="G43" s="39">
        <v>3</v>
      </c>
      <c r="H43" s="49">
        <f t="shared" si="3"/>
        <v>3.6770999999999998</v>
      </c>
    </row>
    <row r="44" spans="1:8" ht="15.75" x14ac:dyDescent="0.25">
      <c r="A44" s="47">
        <v>42</v>
      </c>
      <c r="B44" s="48" t="s">
        <v>92</v>
      </c>
      <c r="C44" s="39" t="s">
        <v>97</v>
      </c>
      <c r="D44" s="51" t="s">
        <v>98</v>
      </c>
      <c r="E44" s="49">
        <v>3.64</v>
      </c>
      <c r="F44" s="49">
        <f t="shared" si="2"/>
        <v>0</v>
      </c>
      <c r="G44" s="39"/>
      <c r="H44" s="49">
        <f t="shared" si="3"/>
        <v>3.64</v>
      </c>
    </row>
    <row r="45" spans="1:8" ht="15.75" x14ac:dyDescent="0.25">
      <c r="A45" s="47">
        <v>43</v>
      </c>
      <c r="B45" s="48" t="s">
        <v>87</v>
      </c>
      <c r="C45" s="39" t="s">
        <v>97</v>
      </c>
      <c r="D45" s="52"/>
      <c r="E45" s="49">
        <v>3.64</v>
      </c>
      <c r="F45" s="49">
        <f t="shared" si="2"/>
        <v>0</v>
      </c>
      <c r="G45" s="39"/>
      <c r="H45" s="49">
        <f t="shared" si="3"/>
        <v>3.64</v>
      </c>
    </row>
    <row r="46" spans="1:8" ht="15.75" x14ac:dyDescent="0.25">
      <c r="A46" s="47">
        <v>44</v>
      </c>
      <c r="B46" s="52" t="s">
        <v>69</v>
      </c>
      <c r="C46" s="39" t="s">
        <v>96</v>
      </c>
      <c r="D46" s="56" t="s">
        <v>98</v>
      </c>
      <c r="E46" s="49">
        <v>3.56</v>
      </c>
      <c r="F46" s="49">
        <f t="shared" si="2"/>
        <v>0</v>
      </c>
      <c r="G46" s="39"/>
      <c r="H46" s="49">
        <f t="shared" si="3"/>
        <v>3.56</v>
      </c>
    </row>
    <row r="47" spans="1:8" ht="15.75" x14ac:dyDescent="0.25">
      <c r="A47" s="47">
        <v>45</v>
      </c>
      <c r="B47" s="48" t="s">
        <v>68</v>
      </c>
      <c r="C47" s="39" t="s">
        <v>96</v>
      </c>
      <c r="D47" s="51" t="s">
        <v>5</v>
      </c>
      <c r="E47" s="54">
        <v>3.44</v>
      </c>
      <c r="F47" s="49">
        <f t="shared" si="2"/>
        <v>0</v>
      </c>
      <c r="G47" s="55"/>
      <c r="H47" s="54">
        <f t="shared" si="3"/>
        <v>3.44</v>
      </c>
    </row>
    <row r="48" spans="1:8" ht="15.75" x14ac:dyDescent="0.25">
      <c r="A48" s="47">
        <v>46</v>
      </c>
      <c r="B48" s="48" t="s">
        <v>90</v>
      </c>
      <c r="C48" s="39" t="s">
        <v>97</v>
      </c>
      <c r="D48" s="56" t="s">
        <v>98</v>
      </c>
      <c r="E48" s="49">
        <v>3.31</v>
      </c>
      <c r="F48" s="49">
        <f t="shared" si="2"/>
        <v>9.9299999999999999E-2</v>
      </c>
      <c r="G48" s="39">
        <v>3</v>
      </c>
      <c r="H48" s="49">
        <f t="shared" si="3"/>
        <v>3.4093</v>
      </c>
    </row>
    <row r="49" spans="1:9" ht="15.75" x14ac:dyDescent="0.25">
      <c r="A49" s="47">
        <v>56</v>
      </c>
      <c r="B49" s="29" t="s">
        <v>101</v>
      </c>
      <c r="C49" s="6" t="s">
        <v>97</v>
      </c>
      <c r="D49" s="51" t="s">
        <v>5</v>
      </c>
      <c r="E49" s="7">
        <v>3.31</v>
      </c>
      <c r="F49" s="7">
        <f t="shared" si="2"/>
        <v>9.9299999999999999E-2</v>
      </c>
      <c r="G49" s="6">
        <v>3</v>
      </c>
      <c r="H49" s="7">
        <f t="shared" si="3"/>
        <v>3.4093</v>
      </c>
    </row>
    <row r="50" spans="1:9" ht="15.75" x14ac:dyDescent="0.25">
      <c r="A50" s="47">
        <v>47</v>
      </c>
      <c r="B50" s="50" t="s">
        <v>72</v>
      </c>
      <c r="C50" s="39" t="s">
        <v>96</v>
      </c>
      <c r="D50" s="52"/>
      <c r="E50" s="49">
        <v>3.39</v>
      </c>
      <c r="F50" s="49">
        <f t="shared" si="2"/>
        <v>0</v>
      </c>
      <c r="G50" s="39"/>
      <c r="H50" s="49">
        <f t="shared" si="3"/>
        <v>3.39</v>
      </c>
    </row>
    <row r="51" spans="1:9" ht="15.75" x14ac:dyDescent="0.25">
      <c r="A51" s="47">
        <v>48</v>
      </c>
      <c r="B51" s="52" t="s">
        <v>65</v>
      </c>
      <c r="C51" s="39" t="s">
        <v>96</v>
      </c>
      <c r="D51" s="52"/>
      <c r="E51" s="49">
        <v>3.39</v>
      </c>
      <c r="F51" s="49">
        <f t="shared" si="2"/>
        <v>0</v>
      </c>
      <c r="G51" s="39"/>
      <c r="H51" s="49">
        <f t="shared" si="3"/>
        <v>3.39</v>
      </c>
    </row>
    <row r="52" spans="1:9" ht="15.75" x14ac:dyDescent="0.25">
      <c r="A52" s="47">
        <v>49</v>
      </c>
      <c r="B52" s="48" t="s">
        <v>104</v>
      </c>
      <c r="C52" s="39" t="s">
        <v>97</v>
      </c>
      <c r="D52" s="52"/>
      <c r="E52" s="49">
        <v>3.36</v>
      </c>
      <c r="F52" s="49">
        <f t="shared" si="2"/>
        <v>0</v>
      </c>
      <c r="G52" s="39"/>
      <c r="H52" s="49">
        <f t="shared" si="3"/>
        <v>3.36</v>
      </c>
    </row>
    <row r="53" spans="1:9" ht="15.75" x14ac:dyDescent="0.25">
      <c r="A53" s="47">
        <v>50</v>
      </c>
      <c r="B53" s="52" t="s">
        <v>102</v>
      </c>
      <c r="C53" s="39" t="s">
        <v>97</v>
      </c>
      <c r="D53" s="48"/>
      <c r="E53" s="49">
        <v>3.29</v>
      </c>
      <c r="F53" s="49">
        <f t="shared" si="2"/>
        <v>0</v>
      </c>
      <c r="G53" s="39"/>
      <c r="H53" s="49">
        <f t="shared" si="3"/>
        <v>3.29</v>
      </c>
      <c r="I53" s="37"/>
    </row>
    <row r="54" spans="1:9" ht="15.75" x14ac:dyDescent="0.25">
      <c r="A54" s="47">
        <v>51</v>
      </c>
      <c r="B54" s="48" t="s">
        <v>85</v>
      </c>
      <c r="C54" s="39" t="s">
        <v>97</v>
      </c>
      <c r="D54" s="48"/>
      <c r="E54" s="49">
        <v>3.29</v>
      </c>
      <c r="F54" s="49">
        <f t="shared" si="2"/>
        <v>0</v>
      </c>
      <c r="G54" s="39"/>
      <c r="H54" s="49">
        <f t="shared" si="3"/>
        <v>3.29</v>
      </c>
    </row>
    <row r="55" spans="1:9" ht="15.75" x14ac:dyDescent="0.25">
      <c r="A55" s="47">
        <v>52</v>
      </c>
      <c r="B55" s="48" t="s">
        <v>93</v>
      </c>
      <c r="C55" s="39" t="s">
        <v>97</v>
      </c>
      <c r="D55" s="51" t="s">
        <v>98</v>
      </c>
      <c r="E55" s="49">
        <v>3.21</v>
      </c>
      <c r="F55" s="49">
        <f t="shared" si="2"/>
        <v>0</v>
      </c>
      <c r="G55" s="39"/>
      <c r="H55" s="49">
        <f t="shared" si="3"/>
        <v>3.21</v>
      </c>
    </row>
    <row r="56" spans="1:9" ht="15.75" x14ac:dyDescent="0.25">
      <c r="A56" s="47">
        <v>53</v>
      </c>
      <c r="B56" s="48" t="s">
        <v>88</v>
      </c>
      <c r="C56" s="39" t="s">
        <v>97</v>
      </c>
      <c r="D56" s="52"/>
      <c r="E56" s="49">
        <v>3.21</v>
      </c>
      <c r="F56" s="49">
        <f t="shared" si="2"/>
        <v>0</v>
      </c>
      <c r="G56" s="39"/>
      <c r="H56" s="49">
        <f t="shared" si="3"/>
        <v>3.21</v>
      </c>
    </row>
    <row r="57" spans="1:9" ht="15.75" x14ac:dyDescent="0.25">
      <c r="A57" s="47">
        <v>54</v>
      </c>
      <c r="B57" s="48" t="s">
        <v>103</v>
      </c>
      <c r="C57" s="39" t="s">
        <v>97</v>
      </c>
      <c r="D57" s="52"/>
      <c r="E57" s="49">
        <v>3.14</v>
      </c>
      <c r="F57" s="49">
        <f t="shared" si="2"/>
        <v>0</v>
      </c>
      <c r="G57" s="39"/>
      <c r="H57" s="49">
        <f t="shared" si="3"/>
        <v>3.14</v>
      </c>
    </row>
    <row r="58" spans="1:9" ht="15.75" x14ac:dyDescent="0.25">
      <c r="A58" s="47">
        <v>55</v>
      </c>
      <c r="B58" s="50" t="s">
        <v>100</v>
      </c>
      <c r="C58" s="43" t="s">
        <v>96</v>
      </c>
      <c r="D58" s="51" t="s">
        <v>98</v>
      </c>
      <c r="E58" s="53">
        <v>3.05</v>
      </c>
      <c r="F58" s="53">
        <f t="shared" si="2"/>
        <v>0</v>
      </c>
      <c r="G58" s="39"/>
      <c r="H58" s="53">
        <f t="shared" si="3"/>
        <v>3.05</v>
      </c>
    </row>
    <row r="59" spans="1:9" ht="15.75" x14ac:dyDescent="0.25">
      <c r="A59" s="27"/>
      <c r="B59" s="69" t="s">
        <v>13</v>
      </c>
      <c r="C59" s="17"/>
      <c r="D59" s="17"/>
      <c r="E59" s="17"/>
      <c r="F59" s="17"/>
      <c r="G59" s="17"/>
      <c r="H59" s="17"/>
    </row>
    <row r="60" spans="1:9" ht="15.75" x14ac:dyDescent="0.25">
      <c r="A60" s="16"/>
      <c r="B60" s="23" t="s">
        <v>14</v>
      </c>
      <c r="C60" s="16"/>
      <c r="D60" s="16"/>
      <c r="E60" s="16"/>
      <c r="F60" s="16"/>
      <c r="G60" s="16"/>
      <c r="H60" s="16"/>
    </row>
    <row r="63" spans="1:9" x14ac:dyDescent="0.2">
      <c r="C63" s="74" t="s">
        <v>105</v>
      </c>
    </row>
  </sheetData>
  <sortState ref="A3:H3">
    <sortCondition ref="A2"/>
  </sortState>
  <mergeCells count="1">
    <mergeCell ref="A1:K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H34"/>
  <sheetViews>
    <sheetView tabSelected="1" topLeftCell="A7" zoomScale="80" zoomScaleNormal="80" workbookViewId="0">
      <selection activeCell="H32" sqref="H32"/>
    </sheetView>
  </sheetViews>
  <sheetFormatPr defaultRowHeight="12.75" x14ac:dyDescent="0.2"/>
  <cols>
    <col min="1" max="1" width="3.85546875" customWidth="1"/>
    <col min="2" max="2" width="38.85546875" customWidth="1"/>
    <col min="3" max="3" width="7.85546875" customWidth="1"/>
    <col min="4" max="4" width="10.42578125" customWidth="1"/>
    <col min="5" max="5" width="10.140625" customWidth="1"/>
    <col min="6" max="6" width="10.85546875" customWidth="1"/>
    <col min="7" max="7" width="0.28515625" hidden="1" customWidth="1"/>
    <col min="8" max="8" width="10.7109375" bestFit="1" customWidth="1"/>
  </cols>
  <sheetData>
    <row r="1" spans="1:8" x14ac:dyDescent="0.2">
      <c r="A1" s="75"/>
      <c r="B1" s="75"/>
      <c r="C1" s="75"/>
      <c r="D1" s="75"/>
      <c r="E1" s="75"/>
      <c r="F1" s="75"/>
      <c r="G1" s="75"/>
      <c r="H1" s="75"/>
    </row>
    <row r="2" spans="1:8" ht="49.5" customHeight="1" x14ac:dyDescent="0.2">
      <c r="A2" s="21" t="s">
        <v>0</v>
      </c>
      <c r="B2" s="22" t="s">
        <v>1</v>
      </c>
      <c r="C2" s="22" t="s">
        <v>2</v>
      </c>
      <c r="D2" s="21" t="s">
        <v>5</v>
      </c>
      <c r="E2" s="21" t="s">
        <v>9</v>
      </c>
      <c r="F2" s="21" t="s">
        <v>7</v>
      </c>
      <c r="G2" s="21" t="s">
        <v>6</v>
      </c>
      <c r="H2" s="22" t="s">
        <v>10</v>
      </c>
    </row>
    <row r="3" spans="1:8" ht="15.75" x14ac:dyDescent="0.25">
      <c r="A3" s="69">
        <v>1</v>
      </c>
      <c r="B3" s="70" t="s">
        <v>16</v>
      </c>
      <c r="C3" s="71" t="s">
        <v>3</v>
      </c>
      <c r="D3" s="72"/>
      <c r="E3" s="73">
        <v>11.29</v>
      </c>
      <c r="F3" s="73">
        <f>E3*G3/100</f>
        <v>1.129</v>
      </c>
      <c r="G3" s="71">
        <v>10</v>
      </c>
      <c r="H3" s="73">
        <f>E3+(E3*G3/100)</f>
        <v>12.418999999999999</v>
      </c>
    </row>
    <row r="4" spans="1:8" ht="15.75" x14ac:dyDescent="0.25">
      <c r="A4" s="69">
        <v>2</v>
      </c>
      <c r="B4" s="70" t="s">
        <v>35</v>
      </c>
      <c r="C4" s="71" t="s">
        <v>3</v>
      </c>
      <c r="D4" s="72"/>
      <c r="E4" s="73">
        <v>11.07</v>
      </c>
      <c r="F4" s="73">
        <f>E4*G4/100</f>
        <v>1.107</v>
      </c>
      <c r="G4" s="71">
        <v>10</v>
      </c>
      <c r="H4" s="73">
        <f>E4+(E4*G4/100)</f>
        <v>12.177</v>
      </c>
    </row>
    <row r="5" spans="1:8" ht="15.75" x14ac:dyDescent="0.25">
      <c r="A5" s="69">
        <v>3</v>
      </c>
      <c r="B5" s="70" t="s">
        <v>42</v>
      </c>
      <c r="C5" s="71" t="s">
        <v>3</v>
      </c>
      <c r="D5" s="72"/>
      <c r="E5" s="73">
        <v>11</v>
      </c>
      <c r="F5" s="73">
        <f>E5*G5/100</f>
        <v>1.1000000000000001</v>
      </c>
      <c r="G5" s="71">
        <v>10</v>
      </c>
      <c r="H5" s="73">
        <f>E5+(E5*G5/100)</f>
        <v>12.1</v>
      </c>
    </row>
    <row r="6" spans="1:8" ht="15.75" x14ac:dyDescent="0.25">
      <c r="A6" s="69">
        <v>4</v>
      </c>
      <c r="B6" s="70" t="s">
        <v>19</v>
      </c>
      <c r="C6" s="71" t="s">
        <v>3</v>
      </c>
      <c r="D6" s="72"/>
      <c r="E6" s="73">
        <v>10.5</v>
      </c>
      <c r="F6" s="73">
        <f>E6*G6/100</f>
        <v>1.05</v>
      </c>
      <c r="G6" s="71">
        <v>10</v>
      </c>
      <c r="H6" s="73">
        <f>E6+(E6*G6/100)</f>
        <v>11.55</v>
      </c>
    </row>
    <row r="7" spans="1:8" ht="15.75" x14ac:dyDescent="0.25">
      <c r="A7" s="69">
        <v>5</v>
      </c>
      <c r="B7" s="70" t="s">
        <v>40</v>
      </c>
      <c r="C7" s="71" t="s">
        <v>3</v>
      </c>
      <c r="D7" s="72"/>
      <c r="E7" s="73">
        <v>10.43</v>
      </c>
      <c r="F7" s="73">
        <f>E7*G7/100</f>
        <v>1.0429999999999999</v>
      </c>
      <c r="G7" s="71">
        <v>10</v>
      </c>
      <c r="H7" s="73">
        <f>E7+(E7*G7/100)</f>
        <v>11.472999999999999</v>
      </c>
    </row>
    <row r="8" spans="1:8" ht="15.75" x14ac:dyDescent="0.25">
      <c r="A8" s="69">
        <v>6</v>
      </c>
      <c r="B8" s="70" t="s">
        <v>39</v>
      </c>
      <c r="C8" s="71" t="s">
        <v>3</v>
      </c>
      <c r="D8" s="72"/>
      <c r="E8" s="73">
        <v>10.36</v>
      </c>
      <c r="F8" s="73">
        <f>E8*G8/100</f>
        <v>1.036</v>
      </c>
      <c r="G8" s="71">
        <v>10</v>
      </c>
      <c r="H8" s="73">
        <f>E8+(E8*G8/100)</f>
        <v>11.395999999999999</v>
      </c>
    </row>
    <row r="9" spans="1:8" ht="15.75" x14ac:dyDescent="0.25">
      <c r="A9" s="69">
        <v>7</v>
      </c>
      <c r="B9" s="70" t="s">
        <v>20</v>
      </c>
      <c r="C9" s="71" t="s">
        <v>3</v>
      </c>
      <c r="D9" s="72"/>
      <c r="E9" s="73">
        <v>10.210000000000001</v>
      </c>
      <c r="F9" s="73">
        <f>E9*G9/100</f>
        <v>1.0210000000000001</v>
      </c>
      <c r="G9" s="71">
        <v>10</v>
      </c>
      <c r="H9" s="73">
        <f>E9+(E9*G9/100)</f>
        <v>11.231000000000002</v>
      </c>
    </row>
    <row r="10" spans="1:8" ht="15.75" x14ac:dyDescent="0.25">
      <c r="A10" s="23">
        <v>8</v>
      </c>
      <c r="B10" s="24" t="s">
        <v>27</v>
      </c>
      <c r="C10" s="25" t="s">
        <v>3</v>
      </c>
      <c r="D10" s="30"/>
      <c r="E10" s="26">
        <v>9.93</v>
      </c>
      <c r="F10" s="26">
        <f>E10*G10/100</f>
        <v>0.99299999999999999</v>
      </c>
      <c r="G10" s="25">
        <v>10</v>
      </c>
      <c r="H10" s="26">
        <f>E10+(E10*G10/100)</f>
        <v>10.923</v>
      </c>
    </row>
    <row r="11" spans="1:8" ht="15.75" x14ac:dyDescent="0.25">
      <c r="A11" s="23">
        <v>9</v>
      </c>
      <c r="B11" s="24" t="s">
        <v>33</v>
      </c>
      <c r="C11" s="25" t="s">
        <v>3</v>
      </c>
      <c r="D11" s="30"/>
      <c r="E11" s="26">
        <v>9.64</v>
      </c>
      <c r="F11" s="26">
        <f>E11*G11/100</f>
        <v>0.96400000000000008</v>
      </c>
      <c r="G11" s="25">
        <v>10</v>
      </c>
      <c r="H11" s="26">
        <f>E11+(E11*G11/100)</f>
        <v>10.604000000000001</v>
      </c>
    </row>
    <row r="12" spans="1:8" ht="15.75" x14ac:dyDescent="0.25">
      <c r="A12" s="23">
        <v>10</v>
      </c>
      <c r="B12" s="24" t="s">
        <v>41</v>
      </c>
      <c r="C12" s="25" t="s">
        <v>3</v>
      </c>
      <c r="D12" s="30"/>
      <c r="E12" s="26">
        <v>9.64</v>
      </c>
      <c r="F12" s="26">
        <f>E12*G12/100</f>
        <v>0.96400000000000008</v>
      </c>
      <c r="G12" s="25">
        <v>10</v>
      </c>
      <c r="H12" s="26">
        <f>E12+(E12*G12/100)</f>
        <v>10.604000000000001</v>
      </c>
    </row>
    <row r="13" spans="1:8" ht="15.75" x14ac:dyDescent="0.25">
      <c r="A13" s="23">
        <v>11</v>
      </c>
      <c r="B13" s="60" t="s">
        <v>29</v>
      </c>
      <c r="C13" s="25" t="s">
        <v>3</v>
      </c>
      <c r="D13" s="30"/>
      <c r="E13" s="26">
        <v>9.36</v>
      </c>
      <c r="F13" s="26">
        <f>E13*G13/100</f>
        <v>0.93599999999999994</v>
      </c>
      <c r="G13" s="25">
        <v>10</v>
      </c>
      <c r="H13" s="26">
        <f>E13+(E13*G13/100)</f>
        <v>10.295999999999999</v>
      </c>
    </row>
    <row r="14" spans="1:8" ht="15.75" x14ac:dyDescent="0.25">
      <c r="A14" s="23">
        <v>12</v>
      </c>
      <c r="B14" s="24" t="s">
        <v>34</v>
      </c>
      <c r="C14" s="25" t="s">
        <v>3</v>
      </c>
      <c r="D14" s="30"/>
      <c r="E14" s="26">
        <v>9.64</v>
      </c>
      <c r="F14" s="26">
        <f>E14*G14/100</f>
        <v>0.57840000000000003</v>
      </c>
      <c r="G14" s="25">
        <v>6</v>
      </c>
      <c r="H14" s="26">
        <f>E14+(E14*G14/100)</f>
        <v>10.218400000000001</v>
      </c>
    </row>
    <row r="15" spans="1:8" ht="15.75" x14ac:dyDescent="0.25">
      <c r="A15" s="5">
        <v>13</v>
      </c>
      <c r="B15" s="57" t="s">
        <v>26</v>
      </c>
      <c r="C15" s="38" t="s">
        <v>3</v>
      </c>
      <c r="D15" s="58"/>
      <c r="E15" s="59">
        <v>9.5</v>
      </c>
      <c r="F15" s="59">
        <f>E15*G15/100</f>
        <v>0.56999999999999995</v>
      </c>
      <c r="G15" s="38">
        <v>6</v>
      </c>
      <c r="H15" s="59">
        <f>E15+(E15*G15/100)</f>
        <v>10.07</v>
      </c>
    </row>
    <row r="16" spans="1:8" ht="15.75" x14ac:dyDescent="0.25">
      <c r="A16" s="5">
        <v>14</v>
      </c>
      <c r="B16" s="61" t="s">
        <v>25</v>
      </c>
      <c r="C16" s="38" t="s">
        <v>3</v>
      </c>
      <c r="D16" s="58"/>
      <c r="E16" s="59">
        <v>9.2899999999999991</v>
      </c>
      <c r="F16" s="59">
        <f>E16*G16/100</f>
        <v>0.27869999999999995</v>
      </c>
      <c r="G16" s="38">
        <v>3</v>
      </c>
      <c r="H16" s="59">
        <f>E16+(E16*G16/100)</f>
        <v>9.5686999999999998</v>
      </c>
    </row>
    <row r="17" spans="1:8" ht="15.75" x14ac:dyDescent="0.25">
      <c r="A17" s="5">
        <v>15</v>
      </c>
      <c r="B17" s="57" t="s">
        <v>36</v>
      </c>
      <c r="C17" s="38" t="s">
        <v>3</v>
      </c>
      <c r="D17" s="58"/>
      <c r="E17" s="59">
        <v>8.64</v>
      </c>
      <c r="F17" s="59">
        <f>E17*G17/100</f>
        <v>0.8640000000000001</v>
      </c>
      <c r="G17" s="38">
        <v>10</v>
      </c>
      <c r="H17" s="59">
        <f>E17+(E17*G17/100)</f>
        <v>9.5040000000000013</v>
      </c>
    </row>
    <row r="18" spans="1:8" ht="18" customHeight="1" x14ac:dyDescent="0.25">
      <c r="A18" s="5">
        <v>16</v>
      </c>
      <c r="B18" s="57" t="s">
        <v>17</v>
      </c>
      <c r="C18" s="38" t="s">
        <v>3</v>
      </c>
      <c r="D18" s="58"/>
      <c r="E18" s="59">
        <v>8.86</v>
      </c>
      <c r="F18" s="59">
        <f>E18*G18/100</f>
        <v>0.53159999999999996</v>
      </c>
      <c r="G18" s="38">
        <v>6</v>
      </c>
      <c r="H18" s="59">
        <f>E18+(E18*G18/100)</f>
        <v>9.3915999999999986</v>
      </c>
    </row>
    <row r="19" spans="1:8" ht="15.75" x14ac:dyDescent="0.25">
      <c r="A19" s="5">
        <v>17</v>
      </c>
      <c r="B19" s="57" t="s">
        <v>30</v>
      </c>
      <c r="C19" s="38" t="s">
        <v>3</v>
      </c>
      <c r="D19" s="58"/>
      <c r="E19" s="59">
        <v>8.5</v>
      </c>
      <c r="F19" s="59">
        <f>E19*G19/100</f>
        <v>0.85</v>
      </c>
      <c r="G19" s="38">
        <v>10</v>
      </c>
      <c r="H19" s="59">
        <f>E19+(E19*G19/100)</f>
        <v>9.35</v>
      </c>
    </row>
    <row r="20" spans="1:8" ht="15.75" x14ac:dyDescent="0.25">
      <c r="A20" s="5">
        <v>18</v>
      </c>
      <c r="B20" s="57" t="s">
        <v>23</v>
      </c>
      <c r="C20" s="38" t="s">
        <v>3</v>
      </c>
      <c r="D20" s="58"/>
      <c r="E20" s="59">
        <v>8.5</v>
      </c>
      <c r="F20" s="59">
        <f>E20*G20/100</f>
        <v>0.51</v>
      </c>
      <c r="G20" s="38">
        <v>6</v>
      </c>
      <c r="H20" s="59">
        <f>E20+(E20*G20/100)</f>
        <v>9.01</v>
      </c>
    </row>
    <row r="21" spans="1:8" ht="16.5" customHeight="1" x14ac:dyDescent="0.25">
      <c r="A21" s="5">
        <v>19</v>
      </c>
      <c r="B21" s="57" t="s">
        <v>43</v>
      </c>
      <c r="C21" s="38" t="s">
        <v>3</v>
      </c>
      <c r="D21" s="58" t="s">
        <v>98</v>
      </c>
      <c r="E21" s="59">
        <v>8.08</v>
      </c>
      <c r="F21" s="59">
        <f>E21*G21/100</f>
        <v>0.80799999999999994</v>
      </c>
      <c r="G21" s="38">
        <v>10</v>
      </c>
      <c r="H21" s="59">
        <f>E21+(E21*G21/100)</f>
        <v>8.8879999999999999</v>
      </c>
    </row>
    <row r="22" spans="1:8" ht="15.75" x14ac:dyDescent="0.25">
      <c r="A22" s="5">
        <v>20</v>
      </c>
      <c r="B22" s="57" t="s">
        <v>24</v>
      </c>
      <c r="C22" s="38" t="s">
        <v>3</v>
      </c>
      <c r="D22" s="58"/>
      <c r="E22" s="59">
        <v>8.36</v>
      </c>
      <c r="F22" s="59">
        <f>E22*G22/100</f>
        <v>0.50159999999999993</v>
      </c>
      <c r="G22" s="38">
        <v>6</v>
      </c>
      <c r="H22" s="59">
        <f>E22+(E22*G22/100)</f>
        <v>8.8615999999999993</v>
      </c>
    </row>
    <row r="23" spans="1:8" ht="15.75" x14ac:dyDescent="0.25">
      <c r="A23" s="5">
        <v>21</v>
      </c>
      <c r="B23" s="57" t="s">
        <v>21</v>
      </c>
      <c r="C23" s="38" t="s">
        <v>3</v>
      </c>
      <c r="D23" s="58"/>
      <c r="E23" s="59">
        <v>7.86</v>
      </c>
      <c r="F23" s="59">
        <f>E23*G23/100</f>
        <v>0.78600000000000003</v>
      </c>
      <c r="G23" s="38">
        <v>10</v>
      </c>
      <c r="H23" s="59">
        <f>E23+(E23*G23/100)</f>
        <v>8.6460000000000008</v>
      </c>
    </row>
    <row r="24" spans="1:8" ht="15.75" x14ac:dyDescent="0.25">
      <c r="A24" s="5">
        <v>22</v>
      </c>
      <c r="B24" s="57" t="s">
        <v>31</v>
      </c>
      <c r="C24" s="38" t="s">
        <v>3</v>
      </c>
      <c r="D24" s="58"/>
      <c r="E24" s="59">
        <v>8.15</v>
      </c>
      <c r="F24" s="59">
        <f>E24*G24/100</f>
        <v>0.48900000000000005</v>
      </c>
      <c r="G24" s="38">
        <v>6</v>
      </c>
      <c r="H24" s="59">
        <f>E24+(E24*G24/100)</f>
        <v>8.6390000000000011</v>
      </c>
    </row>
    <row r="25" spans="1:8" ht="15.75" x14ac:dyDescent="0.25">
      <c r="A25" s="5">
        <v>23</v>
      </c>
      <c r="B25" s="57" t="s">
        <v>38</v>
      </c>
      <c r="C25" s="38" t="s">
        <v>3</v>
      </c>
      <c r="D25" s="58"/>
      <c r="E25" s="59">
        <v>7.93</v>
      </c>
      <c r="F25" s="59">
        <f>E25*G25/100</f>
        <v>0.4758</v>
      </c>
      <c r="G25" s="38">
        <v>6</v>
      </c>
      <c r="H25" s="59">
        <f>E25+(E25*G25/100)</f>
        <v>8.4057999999999993</v>
      </c>
    </row>
    <row r="26" spans="1:8" ht="17.25" customHeight="1" x14ac:dyDescent="0.25">
      <c r="A26" s="5">
        <v>24</v>
      </c>
      <c r="B26" s="61" t="s">
        <v>22</v>
      </c>
      <c r="C26" s="38" t="s">
        <v>3</v>
      </c>
      <c r="D26" s="58"/>
      <c r="E26" s="59">
        <v>7.71</v>
      </c>
      <c r="F26" s="59">
        <f>E26*G26/100</f>
        <v>0.46259999999999996</v>
      </c>
      <c r="G26" s="38">
        <v>6</v>
      </c>
      <c r="H26" s="59">
        <f>E26+(E26*G26/100)</f>
        <v>8.1725999999999992</v>
      </c>
    </row>
    <row r="27" spans="1:8" ht="15.75" x14ac:dyDescent="0.25">
      <c r="A27" s="5">
        <v>25</v>
      </c>
      <c r="B27" s="57" t="s">
        <v>32</v>
      </c>
      <c r="C27" s="38" t="s">
        <v>3</v>
      </c>
      <c r="D27" s="58"/>
      <c r="E27" s="59">
        <v>7.64</v>
      </c>
      <c r="F27" s="59">
        <f>E27*G27/100</f>
        <v>0.22919999999999999</v>
      </c>
      <c r="G27" s="38">
        <v>3</v>
      </c>
      <c r="H27" s="59">
        <f>E27+(E27*G27/100)</f>
        <v>7.8691999999999993</v>
      </c>
    </row>
    <row r="28" spans="1:8" ht="15" customHeight="1" x14ac:dyDescent="0.25">
      <c r="A28" s="5">
        <v>26</v>
      </c>
      <c r="B28" s="57" t="s">
        <v>28</v>
      </c>
      <c r="C28" s="38" t="s">
        <v>3</v>
      </c>
      <c r="D28" s="58"/>
      <c r="E28" s="59">
        <v>6.57</v>
      </c>
      <c r="F28" s="59">
        <f>E28*G28/100</f>
        <v>0.1971</v>
      </c>
      <c r="G28" s="38">
        <v>3</v>
      </c>
      <c r="H28" s="59">
        <f>E28+(E28*G28/100)</f>
        <v>6.7671000000000001</v>
      </c>
    </row>
    <row r="29" spans="1:8" ht="15.75" x14ac:dyDescent="0.25">
      <c r="A29" s="5">
        <v>27</v>
      </c>
      <c r="B29" s="61" t="s">
        <v>18</v>
      </c>
      <c r="C29" s="38" t="s">
        <v>3</v>
      </c>
      <c r="D29" s="58" t="s">
        <v>98</v>
      </c>
      <c r="E29" s="59">
        <v>6.36</v>
      </c>
      <c r="F29" s="59">
        <f>E29*G29/100</f>
        <v>0.19080000000000003</v>
      </c>
      <c r="G29" s="38">
        <v>3</v>
      </c>
      <c r="H29" s="59">
        <f>E29+(E29*G29/100)</f>
        <v>6.5508000000000006</v>
      </c>
    </row>
    <row r="30" spans="1:8" ht="15.75" customHeight="1" x14ac:dyDescent="0.25">
      <c r="A30" s="5">
        <v>28</v>
      </c>
      <c r="B30" s="57" t="s">
        <v>37</v>
      </c>
      <c r="C30" s="38" t="s">
        <v>3</v>
      </c>
      <c r="D30" s="58"/>
      <c r="E30" s="59">
        <v>5.93</v>
      </c>
      <c r="F30" s="59">
        <f>E30*G30/100</f>
        <v>0.35580000000000001</v>
      </c>
      <c r="G30" s="38">
        <v>6</v>
      </c>
      <c r="H30" s="59">
        <f>E30+(E30*G30/100)</f>
        <v>6.2858000000000001</v>
      </c>
    </row>
    <row r="31" spans="1:8" ht="15.75" x14ac:dyDescent="0.25">
      <c r="A31" s="5">
        <v>29</v>
      </c>
      <c r="B31" s="57" t="s">
        <v>15</v>
      </c>
      <c r="C31" s="38" t="s">
        <v>3</v>
      </c>
      <c r="D31" s="58"/>
      <c r="E31" s="59">
        <v>5.71</v>
      </c>
      <c r="F31" s="59">
        <f>E31*G31/100</f>
        <v>0.34259999999999996</v>
      </c>
      <c r="G31" s="38">
        <v>6</v>
      </c>
      <c r="H31" s="59">
        <f>E31+(E31*G31/100)</f>
        <v>6.0526</v>
      </c>
    </row>
    <row r="32" spans="1:8" ht="15.75" x14ac:dyDescent="0.25">
      <c r="A32" s="5">
        <v>30</v>
      </c>
      <c r="B32" s="61" t="s">
        <v>44</v>
      </c>
      <c r="C32" s="38" t="s">
        <v>3</v>
      </c>
      <c r="D32" s="58"/>
      <c r="E32" s="59">
        <v>5.79</v>
      </c>
      <c r="F32" s="59">
        <f>E32*G32/100</f>
        <v>0</v>
      </c>
      <c r="G32" s="38"/>
      <c r="H32" s="59">
        <f>E32+(E32*G32/100)</f>
        <v>5.79</v>
      </c>
    </row>
    <row r="33" spans="1:8" ht="15.75" x14ac:dyDescent="0.25">
      <c r="A33" s="27"/>
      <c r="B33" s="69" t="s">
        <v>13</v>
      </c>
      <c r="C33" s="17"/>
      <c r="D33" s="17"/>
      <c r="E33" s="17"/>
      <c r="F33" s="17"/>
      <c r="G33" s="17"/>
      <c r="H33" s="77">
        <f t="shared" ref="H33:H34" si="0">E33+(E33*G33/100)</f>
        <v>0</v>
      </c>
    </row>
    <row r="34" spans="1:8" ht="15.75" x14ac:dyDescent="0.25">
      <c r="A34" s="16"/>
      <c r="B34" s="18" t="s">
        <v>14</v>
      </c>
      <c r="C34" s="16"/>
      <c r="D34" s="16"/>
      <c r="E34" s="16"/>
      <c r="F34" s="16"/>
      <c r="G34" s="16"/>
      <c r="H34" s="77">
        <f t="shared" si="0"/>
        <v>0</v>
      </c>
    </row>
  </sheetData>
  <autoFilter ref="A2:H34">
    <sortState ref="A3:H34">
      <sortCondition descending="1" ref="H2:H34"/>
    </sortState>
  </autoFilter>
  <mergeCells count="1">
    <mergeCell ref="A1:H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рейтинг 3 4 курси</vt:lpstr>
      <vt:lpstr>рейтинг 2 курс</vt:lpstr>
      <vt:lpstr>'рейтинг 2 курс'!Область_печати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komp</cp:lastModifiedBy>
  <cp:lastPrinted>2021-01-14T13:11:42Z</cp:lastPrinted>
  <dcterms:created xsi:type="dcterms:W3CDTF">1996-10-08T23:32:33Z</dcterms:created>
  <dcterms:modified xsi:type="dcterms:W3CDTF">2022-07-13T09:52:41Z</dcterms:modified>
</cp:coreProperties>
</file>